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tinget\Desktop\"/>
    </mc:Choice>
  </mc:AlternateContent>
  <bookViews>
    <workbookView xWindow="0" yWindow="0" windowWidth="19200" windowHeight="6950"/>
  </bookViews>
  <sheets>
    <sheet name="Ar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1" i="1"/>
  <c r="N32" i="1"/>
  <c r="N33" i="1"/>
  <c r="N34" i="1"/>
  <c r="N35" i="1"/>
  <c r="N36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7" i="1"/>
  <c r="N108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4" i="1"/>
  <c r="V15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1" i="1"/>
  <c r="V32" i="1"/>
  <c r="V33" i="1"/>
  <c r="V34" i="1"/>
  <c r="V35" i="1"/>
  <c r="V36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8" i="1"/>
  <c r="V89" i="1"/>
  <c r="V90" i="1"/>
  <c r="V91" i="1"/>
  <c r="V92" i="1"/>
  <c r="V93" i="1"/>
  <c r="V94" i="1"/>
  <c r="V95" i="1"/>
  <c r="V97" i="1"/>
  <c r="V98" i="1"/>
  <c r="V99" i="1"/>
  <c r="V100" i="1"/>
  <c r="V101" i="1"/>
  <c r="V102" i="1"/>
  <c r="V103" i="1"/>
  <c r="V104" i="1"/>
  <c r="V105" i="1"/>
  <c r="V107" i="1"/>
  <c r="V108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7" i="1"/>
  <c r="AE88" i="1"/>
  <c r="AE89" i="1"/>
  <c r="AE90" i="1"/>
  <c r="AE91" i="1"/>
  <c r="AE92" i="1"/>
  <c r="AE93" i="1"/>
  <c r="AE94" i="1"/>
  <c r="AE95" i="1"/>
  <c r="AE97" i="1"/>
  <c r="AE98" i="1"/>
  <c r="AE99" i="1"/>
  <c r="AE100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1" i="1"/>
  <c r="G32" i="1"/>
  <c r="G33" i="1"/>
  <c r="G34" i="1"/>
  <c r="G35" i="1"/>
  <c r="G36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7" i="1"/>
  <c r="G108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6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4" i="1"/>
  <c r="AI157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4" i="1"/>
  <c r="AC157" i="1"/>
  <c r="L157" i="1"/>
  <c r="M155" i="1"/>
  <c r="T157" i="1"/>
  <c r="U155" i="1"/>
  <c r="K157" i="1"/>
  <c r="N157" i="1" s="1"/>
  <c r="E157" i="1"/>
  <c r="D157" i="1"/>
  <c r="G157" i="1" s="1"/>
  <c r="S157" i="1"/>
  <c r="V157" i="1" s="1"/>
  <c r="AB157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4" i="1"/>
  <c r="AE157" i="1" l="1"/>
  <c r="AD157" i="1"/>
  <c r="F157" i="1"/>
  <c r="U157" i="1"/>
  <c r="M157" i="1"/>
</calcChain>
</file>

<file path=xl/sharedStrings.xml><?xml version="1.0" encoding="utf-8"?>
<sst xmlns="http://schemas.openxmlformats.org/spreadsheetml/2006/main" count="786" uniqueCount="169">
  <si>
    <t>Budget 2013</t>
  </si>
  <si>
    <t>Regnskab 2014</t>
  </si>
  <si>
    <t>Regnskab 2013</t>
  </si>
  <si>
    <t>Forskel i kr</t>
  </si>
  <si>
    <t>Forskel i pct.</t>
  </si>
  <si>
    <t>Budget 2014</t>
  </si>
  <si>
    <t>Forskel i kr.</t>
  </si>
  <si>
    <t>Budget 2015</t>
  </si>
  <si>
    <t>Regnskab 2015</t>
  </si>
  <si>
    <t>Budget 2016</t>
  </si>
  <si>
    <t>Foreløbigt regnskab 2016</t>
  </si>
  <si>
    <t>Budget 2017</t>
  </si>
  <si>
    <t>0.22.01 Fælles formål (jordforsyning)</t>
  </si>
  <si>
    <t>0.22.02 Boligformål (jordforsyning)</t>
  </si>
  <si>
    <t>0.22.03 Erhvervsformål (jordforsyning)</t>
  </si>
  <si>
    <t>0.22.04 Offentlige formål (jordforsyning)</t>
  </si>
  <si>
    <t>0.22.05 Ubestemte formål (jordforsyning)</t>
  </si>
  <si>
    <t>0.25.10 Fælles formål (faste ejendomme)</t>
  </si>
  <si>
    <t>0.25.11 Beboelse</t>
  </si>
  <si>
    <t>0.25.12 Erhvervsejendomme</t>
  </si>
  <si>
    <t>0.25.13 Andre faste ejendomme</t>
  </si>
  <si>
    <t>0.25.15 Byfornyelse</t>
  </si>
  <si>
    <t>0.25.17 Anvisningsret</t>
  </si>
  <si>
    <t>0.25.18 Driftsikring af boligbyggeri</t>
  </si>
  <si>
    <t>0.28.20 Grønne områder og naturpladser</t>
  </si>
  <si>
    <t>0.32.31 Stadions, idrætsanlæg og svømmehaller</t>
  </si>
  <si>
    <t>0.32.35 Andre fritidsfaciliteter</t>
  </si>
  <si>
    <t>0.35.40 Kirkegårde</t>
  </si>
  <si>
    <t>0.38.50 Naturforvaltningsprojekter</t>
  </si>
  <si>
    <t>0.38.51 Natura 2000</t>
  </si>
  <si>
    <t>0.38.52 Fredningserstatninger</t>
  </si>
  <si>
    <t>0.38.53 Skove</t>
  </si>
  <si>
    <t>0.38.54 Sandflugt</t>
  </si>
  <si>
    <t>0.48.70 Fælles formål (vandløbsvæsen)</t>
  </si>
  <si>
    <t>0.48.71 Vedligeholdelse af vandløb</t>
  </si>
  <si>
    <t>0.48.72 Bidrag for vedligeholdelsesarbejde m.v</t>
  </si>
  <si>
    <t>0.52.80 Fælles formål (miljøforanstaltninger)</t>
  </si>
  <si>
    <t>0.52.81 Jordforurening</t>
  </si>
  <si>
    <t>0.52.83 Råstoffer</t>
  </si>
  <si>
    <t>0.52.85 Bærbare batterier</t>
  </si>
  <si>
    <t>0.52.87 Miljøtilsyn - virksomheder</t>
  </si>
  <si>
    <t>0.52.89 Øvrig planlægning, undersøgelser, tilsyn mv</t>
  </si>
  <si>
    <t>0.55.90 Fælles formål</t>
  </si>
  <si>
    <t>0.55.91 Skadedyrsbekæmpelse</t>
  </si>
  <si>
    <t>0.55.92 Skorstensfejerarbejde</t>
  </si>
  <si>
    <t>0.55.93 Diverse udgifter og indtægter</t>
  </si>
  <si>
    <t>0.58.95 Redningsberedskab</t>
  </si>
  <si>
    <t>2.22.01 Fælles formål</t>
  </si>
  <si>
    <t>2.22.03 Arbejder for fremmed regning</t>
  </si>
  <si>
    <t>2.22.05 Driftsbygninger og -pladser</t>
  </si>
  <si>
    <t>2.22.07 Parkering</t>
  </si>
  <si>
    <t>2.28.11 Vejvedligeholdelse m.v.</t>
  </si>
  <si>
    <t>2.28.12 Belægninger m.v.</t>
  </si>
  <si>
    <t>2.28.14 Vintertjeneste</t>
  </si>
  <si>
    <t>2.28.22 Vejanlæg</t>
  </si>
  <si>
    <t>2.28.23 Standardforbedringer af færdselsarealer</t>
  </si>
  <si>
    <t>2.32.30 Fælles formål (kollektiv trafik)</t>
  </si>
  <si>
    <t>2.32.31 Busdrift</t>
  </si>
  <si>
    <t>2.32.33 Færgedrift</t>
  </si>
  <si>
    <t>2.32.34 Lufthavne</t>
  </si>
  <si>
    <t>2.32.35 Jernbanedrift</t>
  </si>
  <si>
    <t>2.35.40 Havne</t>
  </si>
  <si>
    <t>2.35.41 Lystbådehavne m.v.</t>
  </si>
  <si>
    <t>2.35.42 Kystbeskyttelse</t>
  </si>
  <si>
    <t>3.22.01 Folkeskoler</t>
  </si>
  <si>
    <t>3.22.02 Fællesudgifter for kommunens samlede skolevæsen</t>
  </si>
  <si>
    <t>3.22.03 Syge- og hjemmeundervisning</t>
  </si>
  <si>
    <t>3.22.04 Pædagogisk psykologisk rådgivning m.v.</t>
  </si>
  <si>
    <t>3.22.05 Skolefritidsordninger</t>
  </si>
  <si>
    <t>3.22.06 Befordring af elever i grundskolen</t>
  </si>
  <si>
    <t>3.22.07 Specialundervisning i regionale tilbud</t>
  </si>
  <si>
    <t>3.22.08 Kommunale specialskoler</t>
  </si>
  <si>
    <t>3.22.09 Efter- og videreuddannelse i folkeskolen</t>
  </si>
  <si>
    <t>3.22.10 Bidrag til statslige og private skoler</t>
  </si>
  <si>
    <t>3.22.12 Efterskoler og ungdomskostskoler</t>
  </si>
  <si>
    <t>3.22.14 Ungdommens Uddannelsesvejledning</t>
  </si>
  <si>
    <t>3.22.16 Specialpædagogisk bistand til børn i førskolealderen</t>
  </si>
  <si>
    <t>3.22.17 Specialpædagogisk bistand til voksne</t>
  </si>
  <si>
    <t>3.22.18 Idrætsfaciliteter for børn og unge</t>
  </si>
  <si>
    <t>3.30.44 Produktionsskoler</t>
  </si>
  <si>
    <t>3.30.46 Ungdomsuddannelse for unge med særlige behov</t>
  </si>
  <si>
    <t>3.32.50 Folkebiblioteker</t>
  </si>
  <si>
    <t>3.35.60 Museer</t>
  </si>
  <si>
    <t>3.35.61 Biografer</t>
  </si>
  <si>
    <t>3.35.62 Teatre</t>
  </si>
  <si>
    <t>3.35.63 Musikarrangementer</t>
  </si>
  <si>
    <t>3.35.64 Andre kulturelle opgaver</t>
  </si>
  <si>
    <t>3.38.70 Fælles formål (folkeoplysning og fritidsaktiviteter m.v.)</t>
  </si>
  <si>
    <t>3.38.72 Folkeoplysende voksenundervisning</t>
  </si>
  <si>
    <t>3.38.73 Frivilligt folkeoplysende foreningsarbejde</t>
  </si>
  <si>
    <t>3.38.74 Lokaletilskud</t>
  </si>
  <si>
    <t>3.38.75 Fritidsaktiviteter uden for folkeoplysningsloven</t>
  </si>
  <si>
    <t>3.38.76 Ungdomsskolevirksomhed</t>
  </si>
  <si>
    <t>3.38.78 Kommunale tilskud til statsligt finansierede selvejende uddannelsesinstitutioner</t>
  </si>
  <si>
    <t>3.41.80 Regionale udviklingsopgaver på undervisningsområdet</t>
  </si>
  <si>
    <t>3.45.83 Fælles formål</t>
  </si>
  <si>
    <t>4.62.82 Kommunal genoptræning og vedligeholdelsestræning</t>
  </si>
  <si>
    <t>4.62.84 Vederlagsfri behandling hos en fysioterapeut</t>
  </si>
  <si>
    <t>4.62.85 Kommunal tandpleje</t>
  </si>
  <si>
    <t>4.62.88 Sundhedsfremme og forebyggelse</t>
  </si>
  <si>
    <t>4.62.89 Kommunale sundhedstjenester</t>
  </si>
  <si>
    <t>4.62.90 Andre sundhedsudgifter</t>
  </si>
  <si>
    <t>5.25.10 Fælles formål (dagtilbud til børn og unge)</t>
  </si>
  <si>
    <t>5.25.11 Dagpleje</t>
  </si>
  <si>
    <t>5.25.12 Vuggestuer</t>
  </si>
  <si>
    <t>5.25.13 Integrerede institutioner (institutioner som omfatter mindst to af følgende: Daginstitution, fritidshjem eller klubtilbud)</t>
  </si>
  <si>
    <t>5.25.14 Daginstitutioner (Institutioner kun for børn indtil skolestart)</t>
  </si>
  <si>
    <t>5.25.15 Fritidshjem</t>
  </si>
  <si>
    <t>5.25.16 Klubber og andre socialpædagogiske fritidstilbud</t>
  </si>
  <si>
    <t>5.25.17 Særlige dagtilbud og særlige klubber</t>
  </si>
  <si>
    <t>5.25.18 Åbne pædagogiske tilbud, legesteder mv.</t>
  </si>
  <si>
    <t>5.25.19 Tilskud til privatinstitutioner, privat dagpleje, private fritidshjem, private klubber og puljeordninger</t>
  </si>
  <si>
    <t>5.28.20 Opholdssteder for børn og unge</t>
  </si>
  <si>
    <t>5.28.21 Forbyggende foranstaltninger for børn og unge</t>
  </si>
  <si>
    <t>5.28.22 Plejefamilier</t>
  </si>
  <si>
    <t>5.28.23 Døgninstitutioner for børn og unge</t>
  </si>
  <si>
    <t>5.28.24 Sikrede døgninstitutioner for børn og unge</t>
  </si>
  <si>
    <t>5.28.25 Særlige dagtilbud og særlige klubber</t>
  </si>
  <si>
    <t>5.32.32 Pleje og omsorg mv. af ældre og handicappede</t>
  </si>
  <si>
    <t>5.32.33 Forebyggende indsats for ældre og handicappede</t>
  </si>
  <si>
    <t>5.32.34 Plejehjem og beskyttede boliger</t>
  </si>
  <si>
    <t>5.32.35 Hjælpemidler, forbrugsgoder, boligindretning og befordring</t>
  </si>
  <si>
    <t>5.32.37 Løn og plejevederlag til pårørende</t>
  </si>
  <si>
    <t>5.35.40 Rådgivning og rådgivningsinstitutioner</t>
  </si>
  <si>
    <t>5.38.42 Botilbud mv. til personer med særlige sociale problemer</t>
  </si>
  <si>
    <t>5.38.44 Alkoholbehandling og behandlingshjem for alkoholskadede</t>
  </si>
  <si>
    <t>5.38.45 Behandling af stofmisbrugere</t>
  </si>
  <si>
    <t>5.38.50 Botilbud for længerevarende ophold</t>
  </si>
  <si>
    <t>5.38.52 Botilbud til midlertidigt ophold</t>
  </si>
  <si>
    <t>5.38.53 Kontaktperson- og ledsagerordninger</t>
  </si>
  <si>
    <t>5.38.58 Beskyttet beskæftigelse</t>
  </si>
  <si>
    <t>5.38.59 Aktivitets- og samværstilbud</t>
  </si>
  <si>
    <t>5.48.66 Førtidspension tilkendt efter 1. juli 2014</t>
  </si>
  <si>
    <t>5.58.83 Ledighedsydelse</t>
  </si>
  <si>
    <t>5.68.93 Jobcentre</t>
  </si>
  <si>
    <t>5.68.94 Pilotjobcentre</t>
  </si>
  <si>
    <t>5.68.95 Løntilskud til ledige ansat i kommuner</t>
  </si>
  <si>
    <t>5.68.96 Servicejob</t>
  </si>
  <si>
    <t>5.72.99 Øvrige sociale formål</t>
  </si>
  <si>
    <t>6.42.40 Fælles formål (politisk organisation)</t>
  </si>
  <si>
    <t>6.42.41 Kommunalbestyrelsesmedlemmer</t>
  </si>
  <si>
    <t>6.42.42 Kommissioner, råd og nævn</t>
  </si>
  <si>
    <t>6.42.43 Valg m.v.</t>
  </si>
  <si>
    <t>6.45.50 Administrationsbygninger</t>
  </si>
  <si>
    <t>6.45.51 Sekretariat og forvaltninger</t>
  </si>
  <si>
    <t>6.45.52 Fælles IT og telefoni</t>
  </si>
  <si>
    <t>6.45.53 Jobcentre</t>
  </si>
  <si>
    <t>6.45.54 Naturbeskyttelse</t>
  </si>
  <si>
    <t>6.45.55 Miljøbeskyttelse</t>
  </si>
  <si>
    <t>6.45.56 Byggesagsbehandling</t>
  </si>
  <si>
    <t>6.45.57 Voksen-, ældre- og handicapområdet</t>
  </si>
  <si>
    <t>6.45.58 Det specialiserede børneområde</t>
  </si>
  <si>
    <t>6.45.59 Administrationsbidrag til Udbetaling Danmark</t>
  </si>
  <si>
    <t>6.48.60 Diverse indtægter og udgifter efter forskellige love</t>
  </si>
  <si>
    <t>6.48.61 Vækstfora</t>
  </si>
  <si>
    <t>6.48.62 Turisme</t>
  </si>
  <si>
    <t>6.48.63 Udvikling af menneskelige ressourcer</t>
  </si>
  <si>
    <t>6.48.66 Innovation og ny teknologi</t>
  </si>
  <si>
    <t>6.48.67 Erhvervsservice og iværksætteri</t>
  </si>
  <si>
    <t>6.48.68 Udvikling af yder- og landdistriktsområder</t>
  </si>
  <si>
    <t>6.52.70 Lønpuljer</t>
  </si>
  <si>
    <t>6.52.72 Tjenestemandspension</t>
  </si>
  <si>
    <t>6.52.74 Interne forsikringspuljer</t>
  </si>
  <si>
    <t>I alt</t>
  </si>
  <si>
    <t>5.48.69 Førtidspension med 65 pct. kommunal medfinansiering ¿ tilkendt efter regler gældende før 1. januar 2003</t>
  </si>
  <si>
    <t>5.48.70 Førtidspension med 65 pct. kommunal medfinansiering ¿ tilkendt efter regler gældende fra 1. januar 2003</t>
  </si>
  <si>
    <t>6.52.76 Generelle reserver</t>
  </si>
  <si>
    <t xml:space="preserve">I alt </t>
  </si>
  <si>
    <t>Kolonne1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</si>
</sst>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Border="0" applyAlignment="0"/>
  </cellStyleXfs>
  <cellXfs count="10">
    <xf numFmtId="0" fontId="0" fillId="0" borderId="0" xfId="0"/>
    <xf numFmtId="0" fontId="1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right"/>
    </xf>
    <xf numFmtId="0" fontId="1" fillId="0" borderId="0" xfId="1" applyFont="1" applyFill="1" applyAlignment="1" applyProtection="1">
      <alignment horizontal="left"/>
    </xf>
    <xf numFmtId="0" fontId="2" fillId="0" borderId="0" xfId="1" applyFill="1" applyAlignment="1" applyProtection="1">
      <alignment horizontal="right"/>
    </xf>
    <xf numFmtId="0" fontId="1" fillId="0" borderId="0" xfId="1" applyFont="1" applyFill="1" applyAlignment="1" applyProtection="1">
      <alignment horizontal="left"/>
    </xf>
    <xf numFmtId="0" fontId="2" fillId="0" borderId="0" xfId="1" applyFill="1" applyAlignment="1" applyProtection="1">
      <alignment horizontal="right"/>
    </xf>
    <xf numFmtId="0" fontId="1" fillId="0" borderId="0" xfId="1" applyFont="1" applyFill="1" applyAlignment="1" applyProtection="1">
      <alignment horizontal="left"/>
    </xf>
    <xf numFmtId="0" fontId="2" fillId="0" borderId="0" xfId="1" applyFill="1" applyAlignment="1" applyProtection="1">
      <alignment horizontal="right"/>
    </xf>
    <xf numFmtId="168" fontId="0" fillId="0" borderId="0" xfId="0" applyNumberFormat="1"/>
  </cellXfs>
  <cellStyles count="2">
    <cellStyle name="Normal" xfId="0" builtinId="0"/>
    <cellStyle name="Normal 2" xfId="1"/>
  </cellStyles>
  <dxfs count="18"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168" formatCode="0.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168" formatCode="0.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168" formatCode="0.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168" formatCode="0.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1" displayName="Tabel1" ref="AA3:AE155" totalsRowShown="0">
  <autoFilter ref="AA3:AE155"/>
  <sortState ref="AA4:AE155">
    <sortCondition ref="AA3:AA155"/>
  </sortState>
  <tableColumns count="5">
    <tableColumn id="1" name="Kolonne1" dataDxfId="17" dataCellStyle="Normal 2"/>
    <tableColumn id="2" name="Budget 2016" dataDxfId="16" dataCellStyle="Normal 2"/>
    <tableColumn id="3" name="Foreløbigt regnskab 2016" dataDxfId="15" dataCellStyle="Normal 2"/>
    <tableColumn id="4" name="Forskel i kr.">
      <calculatedColumnFormula>AB4-AC4</calculatedColumnFormula>
    </tableColumn>
    <tableColumn id="5" name="Forskel i pct.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2" displayName="Tabel2" ref="R3:V155" totalsRowShown="0">
  <autoFilter ref="R3:V155"/>
  <sortState ref="R4:V155">
    <sortCondition ref="R3:R155"/>
  </sortState>
  <tableColumns count="5">
    <tableColumn id="1" name="Kolonne1" dataDxfId="13"/>
    <tableColumn id="2" name="Budget 2015" dataDxfId="12"/>
    <tableColumn id="3" name="Regnskab 2015" dataDxfId="11"/>
    <tableColumn id="4" name="Forskel i kr.">
      <calculatedColumnFormula>S4-T4</calculatedColumnFormula>
    </tableColumn>
    <tableColumn id="5" name="Forskel i pct." dataDxfId="1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3" displayName="Tabel3" ref="J3:N155" totalsRowShown="0">
  <autoFilter ref="J3:N155"/>
  <sortState ref="J4:N155">
    <sortCondition ref="J3:J155"/>
  </sortState>
  <tableColumns count="5">
    <tableColumn id="1" name="Kolonne1" dataDxfId="9"/>
    <tableColumn id="2" name="Budget 2014" dataDxfId="8"/>
    <tableColumn id="3" name="Regnskab 2014" dataDxfId="7"/>
    <tableColumn id="4" name="Forskel i kr.">
      <calculatedColumnFormula>K4-L4</calculatedColumnFormula>
    </tableColumn>
    <tableColumn id="5" name="Forskel i pct.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el4" displayName="Tabel4" ref="C3:G155" totalsRowShown="0" dataDxfId="0">
  <autoFilter ref="C3:G155"/>
  <sortState ref="C4:G155">
    <sortCondition ref="C3:C155"/>
  </sortState>
  <tableColumns count="5">
    <tableColumn id="1" name="Kolonne1" dataDxfId="5"/>
    <tableColumn id="2" name="Budget 2013" dataDxfId="4"/>
    <tableColumn id="3" name="Regnskab 2013" dataDxfId="3"/>
    <tableColumn id="4" name="Forskel i kr" dataDxfId="2"/>
    <tableColumn id="5" name="Forskel i pct.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O158"/>
  <sheetViews>
    <sheetView tabSelected="1" topLeftCell="AE1" workbookViewId="0">
      <selection activeCell="E104" sqref="E104"/>
    </sheetView>
  </sheetViews>
  <sheetFormatPr defaultRowHeight="14.5" x14ac:dyDescent="0.35"/>
  <cols>
    <col min="3" max="3" width="25.7265625" customWidth="1"/>
    <col min="4" max="4" width="15.54296875" customWidth="1"/>
    <col min="5" max="5" width="15.26953125" customWidth="1"/>
    <col min="6" max="6" width="12.54296875" customWidth="1"/>
    <col min="7" max="7" width="13.36328125" customWidth="1"/>
    <col min="10" max="10" width="34.6328125" customWidth="1"/>
    <col min="11" max="11" width="13.1796875" customWidth="1"/>
    <col min="12" max="12" width="16.26953125" customWidth="1"/>
    <col min="13" max="13" width="15.26953125" customWidth="1"/>
    <col min="14" max="14" width="13.36328125" customWidth="1"/>
    <col min="18" max="18" width="30.90625" customWidth="1"/>
    <col min="19" max="19" width="18.7265625" customWidth="1"/>
    <col min="20" max="20" width="15.26953125" customWidth="1"/>
    <col min="21" max="21" width="12.453125" customWidth="1"/>
    <col min="22" max="22" width="13.36328125" customWidth="1"/>
    <col min="27" max="27" width="44.6328125" customWidth="1"/>
    <col min="28" max="28" width="17.81640625" customWidth="1"/>
    <col min="29" max="29" width="23.81640625" customWidth="1"/>
    <col min="30" max="30" width="22.54296875" customWidth="1"/>
    <col min="31" max="31" width="13.36328125" customWidth="1"/>
    <col min="32" max="32" width="12.54296875" customWidth="1"/>
    <col min="34" max="34" width="27.1796875" customWidth="1"/>
    <col min="35" max="35" width="9.81640625" bestFit="1" customWidth="1"/>
  </cols>
  <sheetData>
    <row r="3" spans="3:35" x14ac:dyDescent="0.35">
      <c r="C3" t="s">
        <v>168</v>
      </c>
      <c r="D3" t="s">
        <v>0</v>
      </c>
      <c r="E3" t="s">
        <v>2</v>
      </c>
      <c r="F3" t="s">
        <v>3</v>
      </c>
      <c r="G3" t="s">
        <v>4</v>
      </c>
      <c r="J3" t="s">
        <v>168</v>
      </c>
      <c r="K3" t="s">
        <v>5</v>
      </c>
      <c r="L3" t="s">
        <v>1</v>
      </c>
      <c r="M3" t="s">
        <v>6</v>
      </c>
      <c r="N3" t="s">
        <v>4</v>
      </c>
      <c r="R3" t="s">
        <v>168</v>
      </c>
      <c r="S3" t="s">
        <v>7</v>
      </c>
      <c r="T3" t="s">
        <v>8</v>
      </c>
      <c r="U3" t="s">
        <v>6</v>
      </c>
      <c r="V3" t="s">
        <v>4</v>
      </c>
      <c r="AA3" t="s">
        <v>168</v>
      </c>
      <c r="AB3" t="s">
        <v>9</v>
      </c>
      <c r="AC3" t="s">
        <v>10</v>
      </c>
      <c r="AD3" t="s">
        <v>6</v>
      </c>
      <c r="AE3" t="s">
        <v>4</v>
      </c>
      <c r="AI3" t="s">
        <v>11</v>
      </c>
    </row>
    <row r="4" spans="3:35" x14ac:dyDescent="0.35">
      <c r="C4" s="1" t="s">
        <v>12</v>
      </c>
      <c r="D4" s="2">
        <v>72030</v>
      </c>
      <c r="E4" s="2">
        <v>11449</v>
      </c>
      <c r="F4" s="2">
        <f>D4-E4</f>
        <v>60581</v>
      </c>
      <c r="G4" s="9">
        <f>(E4-D4)/E4*100</f>
        <v>-529.13791597519435</v>
      </c>
      <c r="J4" s="1" t="s">
        <v>12</v>
      </c>
      <c r="K4" s="2">
        <v>-64</v>
      </c>
      <c r="L4" s="2">
        <v>3141</v>
      </c>
      <c r="M4">
        <f>K4-L4</f>
        <v>-3205</v>
      </c>
      <c r="N4" s="9">
        <f>(K4-L4)/L4*100</f>
        <v>-102.03756765361349</v>
      </c>
      <c r="R4" s="1" t="s">
        <v>12</v>
      </c>
      <c r="S4" s="2">
        <v>15541</v>
      </c>
      <c r="T4" s="2">
        <v>-9957</v>
      </c>
      <c r="U4">
        <f>S4-T4</f>
        <v>25498</v>
      </c>
      <c r="V4" s="9">
        <f>(S4-T4)/T4*100</f>
        <v>-256.08114894044388</v>
      </c>
      <c r="AA4" s="3" t="s">
        <v>12</v>
      </c>
      <c r="AB4" s="4">
        <v>-4289</v>
      </c>
      <c r="AC4" s="8">
        <v>-3454</v>
      </c>
      <c r="AD4">
        <f>AB4-AC4</f>
        <v>-835</v>
      </c>
      <c r="AE4" s="9">
        <f>(AB4-AC4)/AC4*100</f>
        <v>24.17486971627099</v>
      </c>
      <c r="AH4" s="1" t="s">
        <v>12</v>
      </c>
      <c r="AI4">
        <v>7109</v>
      </c>
    </row>
    <row r="5" spans="3:35" x14ac:dyDescent="0.35">
      <c r="C5" s="1" t="s">
        <v>13</v>
      </c>
      <c r="D5" s="2">
        <v>5565</v>
      </c>
      <c r="E5" s="2">
        <v>4248</v>
      </c>
      <c r="F5" s="2">
        <f>D5-E5</f>
        <v>1317</v>
      </c>
      <c r="G5" s="9">
        <f>(E5-D5)/E5*100</f>
        <v>-31.002824858757062</v>
      </c>
      <c r="J5" s="1" t="s">
        <v>13</v>
      </c>
      <c r="K5" s="2">
        <v>2025</v>
      </c>
      <c r="L5" s="2">
        <v>5676</v>
      </c>
      <c r="M5">
        <f>K5-L5</f>
        <v>-3651</v>
      </c>
      <c r="N5" s="9">
        <f>(K5-L5)/L5*100</f>
        <v>-64.323467230443981</v>
      </c>
      <c r="R5" s="1" t="s">
        <v>13</v>
      </c>
      <c r="S5" s="2">
        <v>-638</v>
      </c>
      <c r="T5" s="2">
        <v>5489</v>
      </c>
      <c r="U5">
        <f>S5-T5</f>
        <v>-6127</v>
      </c>
      <c r="V5" s="9">
        <f>(S5-T5)/T5*100</f>
        <v>-111.62324649298596</v>
      </c>
      <c r="AA5" s="3" t="s">
        <v>13</v>
      </c>
      <c r="AB5" s="4">
        <v>-1229</v>
      </c>
      <c r="AC5" s="8">
        <v>1934</v>
      </c>
      <c r="AD5">
        <f>AB5-AC5</f>
        <v>-3163</v>
      </c>
      <c r="AE5" s="9">
        <f>(AB5-AC5)/AC5*100</f>
        <v>-163.54705274043434</v>
      </c>
      <c r="AH5" s="1" t="s">
        <v>13</v>
      </c>
      <c r="AI5">
        <v>1586</v>
      </c>
    </row>
    <row r="6" spans="3:35" x14ac:dyDescent="0.35">
      <c r="C6" s="1" t="s">
        <v>14</v>
      </c>
      <c r="D6" s="2">
        <v>-640</v>
      </c>
      <c r="E6" s="2">
        <v>-2666</v>
      </c>
      <c r="F6" s="2">
        <f>D6-E6</f>
        <v>2026</v>
      </c>
      <c r="G6" s="9">
        <f>(E6-D6)/E6*100</f>
        <v>75.993998499624908</v>
      </c>
      <c r="J6" s="1" t="s">
        <v>14</v>
      </c>
      <c r="K6" s="2">
        <v>530</v>
      </c>
      <c r="L6" s="2">
        <v>874</v>
      </c>
      <c r="M6">
        <f>K6-L6</f>
        <v>-344</v>
      </c>
      <c r="N6" s="9">
        <f>(K6-L6)/L6*100</f>
        <v>-39.359267734553775</v>
      </c>
      <c r="R6" s="1" t="s">
        <v>14</v>
      </c>
      <c r="S6" s="2">
        <v>257</v>
      </c>
      <c r="T6" s="2">
        <v>636</v>
      </c>
      <c r="U6">
        <f>S6-T6</f>
        <v>-379</v>
      </c>
      <c r="V6" s="9">
        <f>(S6-T6)/T6*100</f>
        <v>-59.591194968553459</v>
      </c>
      <c r="AA6" s="3" t="s">
        <v>14</v>
      </c>
      <c r="AB6" s="4">
        <v>610</v>
      </c>
      <c r="AC6" s="8">
        <v>-751</v>
      </c>
      <c r="AD6">
        <f>AB6-AC6</f>
        <v>1361</v>
      </c>
      <c r="AE6" s="9">
        <f>(AB6-AC6)/AC6*100</f>
        <v>-181.22503328894808</v>
      </c>
      <c r="AH6" s="1" t="s">
        <v>14</v>
      </c>
      <c r="AI6">
        <v>2620</v>
      </c>
    </row>
    <row r="7" spans="3:35" x14ac:dyDescent="0.35">
      <c r="C7" s="1" t="s">
        <v>15</v>
      </c>
      <c r="D7" s="2">
        <v>-918</v>
      </c>
      <c r="E7" s="2">
        <v>-674</v>
      </c>
      <c r="F7" s="2">
        <f>D7-E7</f>
        <v>-244</v>
      </c>
      <c r="G7" s="9">
        <f>(E7-D7)/E7*100</f>
        <v>-36.201780415430271</v>
      </c>
      <c r="J7" s="1" t="s">
        <v>15</v>
      </c>
      <c r="K7" s="2">
        <v>-865</v>
      </c>
      <c r="L7" s="2">
        <v>-1241</v>
      </c>
      <c r="M7">
        <f>K7-L7</f>
        <v>376</v>
      </c>
      <c r="N7" s="9">
        <f>(K7-L7)/L7*100</f>
        <v>-30.298146655922643</v>
      </c>
      <c r="R7" s="1" t="s">
        <v>15</v>
      </c>
      <c r="S7" s="2">
        <v>155</v>
      </c>
      <c r="T7" s="2">
        <v>3665</v>
      </c>
      <c r="U7">
        <f>S7-T7</f>
        <v>-3510</v>
      </c>
      <c r="V7" s="9">
        <f>(S7-T7)/T7*100</f>
        <v>-95.770804911323324</v>
      </c>
      <c r="AA7" s="3" t="s">
        <v>15</v>
      </c>
      <c r="AB7" s="4">
        <v>-559</v>
      </c>
      <c r="AC7" s="8">
        <v>-1739</v>
      </c>
      <c r="AD7">
        <f>AB7-AC7</f>
        <v>1180</v>
      </c>
      <c r="AE7" s="9">
        <f>(AB7-AC7)/AC7*100</f>
        <v>-67.855089131684878</v>
      </c>
      <c r="AH7" s="1" t="s">
        <v>15</v>
      </c>
      <c r="AI7">
        <v>-1165</v>
      </c>
    </row>
    <row r="8" spans="3:35" x14ac:dyDescent="0.35">
      <c r="C8" s="1" t="s">
        <v>16</v>
      </c>
      <c r="D8" s="2">
        <v>-26133</v>
      </c>
      <c r="E8" s="2">
        <v>-55122</v>
      </c>
      <c r="F8" s="2">
        <f>D8-E8</f>
        <v>28989</v>
      </c>
      <c r="G8" s="9">
        <f>(E8-D8)/E8*100</f>
        <v>52.590617176444979</v>
      </c>
      <c r="J8" s="1" t="s">
        <v>16</v>
      </c>
      <c r="K8" s="2">
        <v>-45187</v>
      </c>
      <c r="L8" s="2">
        <v>-65110</v>
      </c>
      <c r="M8">
        <f>K8-L8</f>
        <v>19923</v>
      </c>
      <c r="N8" s="9">
        <f>(K8-L8)/L8*100</f>
        <v>-30.598986330824758</v>
      </c>
      <c r="R8" s="1" t="s">
        <v>16</v>
      </c>
      <c r="S8" s="2">
        <v>-41933</v>
      </c>
      <c r="T8" s="2">
        <v>-76931</v>
      </c>
      <c r="U8">
        <f>S8-T8</f>
        <v>34998</v>
      </c>
      <c r="V8" s="9">
        <f>(S8-T8)/T8*100</f>
        <v>-45.492714250432201</v>
      </c>
      <c r="AA8" s="3" t="s">
        <v>16</v>
      </c>
      <c r="AB8" s="4">
        <v>-24164</v>
      </c>
      <c r="AC8" s="8">
        <v>-72083</v>
      </c>
      <c r="AD8">
        <f>AB8-AC8</f>
        <v>47919</v>
      </c>
      <c r="AE8" s="9">
        <f>(AB8-AC8)/AC8*100</f>
        <v>-66.477532844082518</v>
      </c>
      <c r="AH8" s="1" t="s">
        <v>16</v>
      </c>
      <c r="AI8">
        <v>-64170</v>
      </c>
    </row>
    <row r="9" spans="3:35" x14ac:dyDescent="0.35">
      <c r="C9" s="1" t="s">
        <v>17</v>
      </c>
      <c r="D9" s="2">
        <v>587090</v>
      </c>
      <c r="E9" s="2">
        <v>408230</v>
      </c>
      <c r="F9" s="2">
        <f>D9-E9</f>
        <v>178860</v>
      </c>
      <c r="G9" s="9">
        <f>(E9-D9)/E9*100</f>
        <v>-43.813536486784407</v>
      </c>
      <c r="J9" s="1" t="s">
        <v>17</v>
      </c>
      <c r="K9" s="2">
        <v>560281</v>
      </c>
      <c r="L9" s="2">
        <v>398452</v>
      </c>
      <c r="M9">
        <f>K9-L9</f>
        <v>161829</v>
      </c>
      <c r="N9" s="9">
        <f>(K9-L9)/L9*100</f>
        <v>40.614427835724257</v>
      </c>
      <c r="R9" s="1" t="s">
        <v>17</v>
      </c>
      <c r="S9" s="2">
        <v>613383</v>
      </c>
      <c r="T9" s="2">
        <v>328613</v>
      </c>
      <c r="U9">
        <f>S9-T9</f>
        <v>284770</v>
      </c>
      <c r="V9" s="9">
        <f>(S9-T9)/T9*100</f>
        <v>86.658166292873389</v>
      </c>
      <c r="AA9" s="3" t="s">
        <v>17</v>
      </c>
      <c r="AB9" s="4">
        <v>723594</v>
      </c>
      <c r="AC9" s="8">
        <v>542542</v>
      </c>
      <c r="AD9">
        <f>AB9-AC9</f>
        <v>181052</v>
      </c>
      <c r="AE9" s="9">
        <f>(AB9-AC9)/AC9*100</f>
        <v>33.371056987293152</v>
      </c>
      <c r="AH9" s="1" t="s">
        <v>17</v>
      </c>
      <c r="AI9">
        <v>804295</v>
      </c>
    </row>
    <row r="10" spans="3:35" x14ac:dyDescent="0.35">
      <c r="C10" s="1" t="s">
        <v>18</v>
      </c>
      <c r="D10" s="2">
        <v>-85464</v>
      </c>
      <c r="E10" s="2">
        <v>-63954</v>
      </c>
      <c r="F10" s="2">
        <f>D10-E10</f>
        <v>-21510</v>
      </c>
      <c r="G10" s="9">
        <f>(E10-D10)/E10*100</f>
        <v>-33.633549113425275</v>
      </c>
      <c r="J10" s="1" t="s">
        <v>18</v>
      </c>
      <c r="K10" s="2">
        <v>-73576</v>
      </c>
      <c r="L10" s="2">
        <v>-48717</v>
      </c>
      <c r="M10">
        <f>K10-L10</f>
        <v>-24859</v>
      </c>
      <c r="N10" s="9">
        <f>(K10-L10)/L10*100</f>
        <v>51.027362111788491</v>
      </c>
      <c r="R10" s="1" t="s">
        <v>18</v>
      </c>
      <c r="S10" s="2">
        <v>-60374</v>
      </c>
      <c r="T10" s="2">
        <v>32158</v>
      </c>
      <c r="U10">
        <f>S10-T10</f>
        <v>-92532</v>
      </c>
      <c r="V10" s="9">
        <f>(S10-T10)/T10*100</f>
        <v>-287.74177498600659</v>
      </c>
      <c r="AA10" s="3" t="s">
        <v>18</v>
      </c>
      <c r="AB10" s="4">
        <v>-2031</v>
      </c>
      <c r="AC10" s="8">
        <v>45327</v>
      </c>
      <c r="AD10">
        <f>AB10-AC10</f>
        <v>-47358</v>
      </c>
      <c r="AE10" s="9">
        <f>(AB10-AC10)/AC10*100</f>
        <v>-104.48077304917598</v>
      </c>
      <c r="AH10" s="1" t="s">
        <v>18</v>
      </c>
      <c r="AI10">
        <v>38280</v>
      </c>
    </row>
    <row r="11" spans="3:35" x14ac:dyDescent="0.35">
      <c r="C11" s="1" t="s">
        <v>19</v>
      </c>
      <c r="D11" s="2">
        <v>-122153</v>
      </c>
      <c r="E11" s="2">
        <v>-110435</v>
      </c>
      <c r="F11" s="2">
        <f>D11-E11</f>
        <v>-11718</v>
      </c>
      <c r="G11" s="9">
        <f>(E11-D11)/E11*100</f>
        <v>-10.610766514239145</v>
      </c>
      <c r="J11" s="1" t="s">
        <v>19</v>
      </c>
      <c r="K11" s="2">
        <v>-118049</v>
      </c>
      <c r="L11" s="2">
        <v>-112073</v>
      </c>
      <c r="M11">
        <f>K11-L11</f>
        <v>-5976</v>
      </c>
      <c r="N11" s="9">
        <f>(K11-L11)/L11*100</f>
        <v>5.3322388086336581</v>
      </c>
      <c r="R11" s="1" t="s">
        <v>19</v>
      </c>
      <c r="S11" s="2">
        <v>-137473</v>
      </c>
      <c r="T11" s="2">
        <v>-125583</v>
      </c>
      <c r="U11">
        <f>S11-T11</f>
        <v>-11890</v>
      </c>
      <c r="V11" s="9">
        <f>(S11-T11)/T11*100</f>
        <v>9.4678419849820443</v>
      </c>
      <c r="AA11" s="3" t="s">
        <v>19</v>
      </c>
      <c r="AB11" s="4">
        <v>-119145</v>
      </c>
      <c r="AC11" s="8">
        <v>-128307</v>
      </c>
      <c r="AD11">
        <f>AB11-AC11</f>
        <v>9162</v>
      </c>
      <c r="AE11" s="9">
        <f>(AB11-AC11)/AC11*100</f>
        <v>-7.1406860108957426</v>
      </c>
      <c r="AH11" s="1" t="s">
        <v>19</v>
      </c>
      <c r="AI11">
        <v>-137921</v>
      </c>
    </row>
    <row r="12" spans="3:35" x14ac:dyDescent="0.35">
      <c r="C12" s="1" t="s">
        <v>20</v>
      </c>
      <c r="D12" s="2">
        <v>167025</v>
      </c>
      <c r="E12" s="2">
        <v>125162</v>
      </c>
      <c r="F12" s="2">
        <f>D12-E12</f>
        <v>41863</v>
      </c>
      <c r="G12" s="9">
        <f>(E12-D12)/E12*100</f>
        <v>-33.447052619804737</v>
      </c>
      <c r="J12" s="1" t="s">
        <v>20</v>
      </c>
      <c r="K12" s="2">
        <v>142490</v>
      </c>
      <c r="L12" s="2">
        <v>157569</v>
      </c>
      <c r="M12">
        <f>K12-L12</f>
        <v>-15079</v>
      </c>
      <c r="N12" s="9">
        <f>(K12-L12)/L12*100</f>
        <v>-9.56977578076906</v>
      </c>
      <c r="R12" s="1" t="s">
        <v>20</v>
      </c>
      <c r="S12" s="2">
        <v>113639</v>
      </c>
      <c r="T12" s="2">
        <v>156565</v>
      </c>
      <c r="U12">
        <f>S12-T12</f>
        <v>-42926</v>
      </c>
      <c r="V12" s="9">
        <f>(S12-T12)/T12*100</f>
        <v>-27.417366588956664</v>
      </c>
      <c r="AA12" s="3" t="s">
        <v>20</v>
      </c>
      <c r="AB12" s="4">
        <v>240543</v>
      </c>
      <c r="AC12" s="8">
        <v>151425</v>
      </c>
      <c r="AD12">
        <f>AB12-AC12</f>
        <v>89118</v>
      </c>
      <c r="AE12" s="9">
        <f>(AB12-AC12)/AC12*100</f>
        <v>58.852897473997025</v>
      </c>
      <c r="AH12" s="1" t="s">
        <v>20</v>
      </c>
      <c r="AI12">
        <v>165292</v>
      </c>
    </row>
    <row r="13" spans="3:35" x14ac:dyDescent="0.35">
      <c r="C13" s="1" t="s">
        <v>21</v>
      </c>
      <c r="D13" s="2">
        <v>298506</v>
      </c>
      <c r="E13" s="2">
        <v>281495</v>
      </c>
      <c r="F13" s="2">
        <f>D13-E13</f>
        <v>17011</v>
      </c>
      <c r="G13" s="9">
        <f>(E13-D13)/E13*100</f>
        <v>-6.043091351533775</v>
      </c>
      <c r="J13" s="1" t="s">
        <v>21</v>
      </c>
      <c r="K13" s="2">
        <v>294524</v>
      </c>
      <c r="L13" s="2">
        <v>275714</v>
      </c>
      <c r="M13">
        <f>K13-L13</f>
        <v>18810</v>
      </c>
      <c r="N13" s="9">
        <f>(K13-L13)/L13*100</f>
        <v>6.8222868624734323</v>
      </c>
      <c r="R13" s="1" t="s">
        <v>21</v>
      </c>
      <c r="S13" s="2">
        <v>297148</v>
      </c>
      <c r="T13" s="2">
        <v>276400</v>
      </c>
      <c r="U13">
        <f>S13-T13</f>
        <v>20748</v>
      </c>
      <c r="V13" s="9">
        <f>(S13-T13)/T13*100</f>
        <v>7.5065123010130241</v>
      </c>
      <c r="AA13" s="3" t="s">
        <v>21</v>
      </c>
      <c r="AB13" s="4">
        <v>292070</v>
      </c>
      <c r="AC13" s="8">
        <v>266424</v>
      </c>
      <c r="AD13">
        <f>AB13-AC13</f>
        <v>25646</v>
      </c>
      <c r="AE13" s="9">
        <f>(AB13-AC13)/AC13*100</f>
        <v>9.6260096687986074</v>
      </c>
      <c r="AH13" s="1" t="s">
        <v>21</v>
      </c>
      <c r="AI13">
        <v>296655</v>
      </c>
    </row>
    <row r="14" spans="3:35" x14ac:dyDescent="0.35">
      <c r="C14" s="1" t="s">
        <v>22</v>
      </c>
      <c r="D14" s="2">
        <v>582</v>
      </c>
      <c r="E14" s="2">
        <v>2271</v>
      </c>
      <c r="F14" s="2">
        <f>D14-E14</f>
        <v>-1689</v>
      </c>
      <c r="G14" s="9">
        <f>(E14-D14)/E14*100</f>
        <v>74.372523117569358</v>
      </c>
      <c r="J14" s="1" t="s">
        <v>22</v>
      </c>
      <c r="K14" s="2">
        <v>587</v>
      </c>
      <c r="L14" s="2">
        <v>1970</v>
      </c>
      <c r="M14">
        <f>K14-L14</f>
        <v>-1383</v>
      </c>
      <c r="N14" s="9">
        <f>(K14-L14)/L14*100</f>
        <v>-70.203045685279193</v>
      </c>
      <c r="R14" s="1" t="s">
        <v>22</v>
      </c>
      <c r="S14" s="2">
        <v>685</v>
      </c>
      <c r="T14" s="2">
        <v>2069</v>
      </c>
      <c r="U14">
        <f>S14-T14</f>
        <v>-1384</v>
      </c>
      <c r="V14" s="9">
        <f>(S14-T14)/T14*100</f>
        <v>-66.892218463025614</v>
      </c>
      <c r="AA14" s="3" t="s">
        <v>22</v>
      </c>
      <c r="AB14" s="4">
        <v>690</v>
      </c>
      <c r="AC14" s="8">
        <v>1620</v>
      </c>
      <c r="AD14">
        <f>AB14-AC14</f>
        <v>-930</v>
      </c>
      <c r="AE14" s="9">
        <f>(AB14-AC14)/AC14*100</f>
        <v>-57.407407407407405</v>
      </c>
      <c r="AH14" s="1" t="s">
        <v>22</v>
      </c>
      <c r="AI14">
        <v>630</v>
      </c>
    </row>
    <row r="15" spans="3:35" x14ac:dyDescent="0.35">
      <c r="C15" s="1" t="s">
        <v>23</v>
      </c>
      <c r="D15" s="2">
        <v>248670</v>
      </c>
      <c r="E15" s="2">
        <v>201743</v>
      </c>
      <c r="F15" s="2">
        <f>D15-E15</f>
        <v>46927</v>
      </c>
      <c r="G15" s="9">
        <f>(E15-D15)/E15*100</f>
        <v>-23.260782282408808</v>
      </c>
      <c r="J15" s="1" t="s">
        <v>23</v>
      </c>
      <c r="K15" s="2">
        <v>237760</v>
      </c>
      <c r="L15" s="2">
        <v>213229</v>
      </c>
      <c r="M15">
        <f>K15-L15</f>
        <v>24531</v>
      </c>
      <c r="N15" s="9">
        <f>(K15-L15)/L15*100</f>
        <v>11.50453268551651</v>
      </c>
      <c r="R15" s="1" t="s">
        <v>23</v>
      </c>
      <c r="S15" s="2">
        <v>240248</v>
      </c>
      <c r="T15" s="2">
        <v>182173</v>
      </c>
      <c r="U15">
        <f>S15-T15</f>
        <v>58075</v>
      </c>
      <c r="V15" s="9">
        <f>(S15-T15)/T15*100</f>
        <v>31.879038057231313</v>
      </c>
      <c r="AA15" s="3" t="s">
        <v>23</v>
      </c>
      <c r="AB15" s="4">
        <v>238771</v>
      </c>
      <c r="AC15" s="8">
        <v>177042</v>
      </c>
      <c r="AD15">
        <f>AB15-AC15</f>
        <v>61729</v>
      </c>
      <c r="AE15" s="9">
        <f>(AB15-AC15)/AC15*100</f>
        <v>34.866867748895743</v>
      </c>
      <c r="AH15" s="1" t="s">
        <v>23</v>
      </c>
      <c r="AI15">
        <v>231301</v>
      </c>
    </row>
    <row r="16" spans="3:35" x14ac:dyDescent="0.35">
      <c r="C16" s="1" t="s">
        <v>24</v>
      </c>
      <c r="D16" s="2">
        <v>1022293</v>
      </c>
      <c r="E16" s="2">
        <v>1039504</v>
      </c>
      <c r="F16" s="2">
        <f>D16-E16</f>
        <v>-17211</v>
      </c>
      <c r="G16" s="9">
        <f>(E16-D16)/E16*100</f>
        <v>1.655693484584956</v>
      </c>
      <c r="J16" s="1" t="s">
        <v>24</v>
      </c>
      <c r="K16" s="2">
        <v>1014740</v>
      </c>
      <c r="L16" s="2">
        <v>1035065</v>
      </c>
      <c r="M16">
        <f>K16-L16</f>
        <v>-20325</v>
      </c>
      <c r="N16" s="9">
        <f>(K16-L16)/L16*100</f>
        <v>-1.9636447952544041</v>
      </c>
      <c r="R16" s="1" t="s">
        <v>24</v>
      </c>
      <c r="S16" s="2">
        <v>1024492</v>
      </c>
      <c r="T16" s="2">
        <v>1028456</v>
      </c>
      <c r="U16">
        <f>S16-T16</f>
        <v>-3964</v>
      </c>
      <c r="V16" s="9">
        <f>(S16-T16)/T16*100</f>
        <v>-0.38543214294048556</v>
      </c>
      <c r="AA16" s="3" t="s">
        <v>24</v>
      </c>
      <c r="AB16" s="4">
        <v>1016397</v>
      </c>
      <c r="AC16" s="8">
        <v>1012388</v>
      </c>
      <c r="AD16">
        <f>AB16-AC16</f>
        <v>4009</v>
      </c>
      <c r="AE16" s="9">
        <f>(AB16-AC16)/AC16*100</f>
        <v>0.39599442111127359</v>
      </c>
      <c r="AH16" s="1" t="s">
        <v>24</v>
      </c>
      <c r="AI16">
        <v>1103174</v>
      </c>
    </row>
    <row r="17" spans="3:35" x14ac:dyDescent="0.35">
      <c r="C17" s="1" t="s">
        <v>25</v>
      </c>
      <c r="D17" s="2">
        <v>1570939</v>
      </c>
      <c r="E17" s="2">
        <v>1608944</v>
      </c>
      <c r="F17" s="2">
        <f>D17-E17</f>
        <v>-38005</v>
      </c>
      <c r="G17" s="9">
        <f>(E17-D17)/E17*100</f>
        <v>2.3621083145218229</v>
      </c>
      <c r="J17" s="1" t="s">
        <v>25</v>
      </c>
      <c r="K17" s="2">
        <v>1590748</v>
      </c>
      <c r="L17" s="2">
        <v>1613914</v>
      </c>
      <c r="M17">
        <f>K17-L17</f>
        <v>-23166</v>
      </c>
      <c r="N17" s="9">
        <f>(K17-L17)/L17*100</f>
        <v>-1.4353924682479984</v>
      </c>
      <c r="R17" s="1" t="s">
        <v>25</v>
      </c>
      <c r="S17" s="2">
        <v>1618697</v>
      </c>
      <c r="T17" s="2">
        <v>1646669</v>
      </c>
      <c r="U17">
        <f>S17-T17</f>
        <v>-27972</v>
      </c>
      <c r="V17" s="9">
        <f>(S17-T17)/T17*100</f>
        <v>-1.6987020463736184</v>
      </c>
      <c r="AA17" s="3" t="s">
        <v>25</v>
      </c>
      <c r="AB17" s="4">
        <v>1647135</v>
      </c>
      <c r="AC17" s="8">
        <v>1644252</v>
      </c>
      <c r="AD17">
        <f>AB17-AC17</f>
        <v>2883</v>
      </c>
      <c r="AE17" s="9">
        <f>(AB17-AC17)/AC17*100</f>
        <v>0.17533808686259769</v>
      </c>
      <c r="AH17" s="1" t="s">
        <v>25</v>
      </c>
      <c r="AI17">
        <v>1611991</v>
      </c>
    </row>
    <row r="18" spans="3:35" x14ac:dyDescent="0.35">
      <c r="C18" s="1" t="s">
        <v>26</v>
      </c>
      <c r="D18" s="2">
        <v>160932</v>
      </c>
      <c r="E18" s="2">
        <v>147357</v>
      </c>
      <c r="F18" s="2">
        <f>D18-E18</f>
        <v>13575</v>
      </c>
      <c r="G18" s="9">
        <f>(E18-D18)/E18*100</f>
        <v>-9.212321097742219</v>
      </c>
      <c r="J18" s="1" t="s">
        <v>26</v>
      </c>
      <c r="K18" s="2">
        <v>155429</v>
      </c>
      <c r="L18" s="2">
        <v>145343</v>
      </c>
      <c r="M18">
        <f>K18-L18</f>
        <v>10086</v>
      </c>
      <c r="N18" s="9">
        <f>(K18-L18)/L18*100</f>
        <v>6.9394466881789976</v>
      </c>
      <c r="R18" s="1" t="s">
        <v>26</v>
      </c>
      <c r="S18" s="2">
        <v>155813</v>
      </c>
      <c r="T18" s="2">
        <v>142751</v>
      </c>
      <c r="U18">
        <f>S18-T18</f>
        <v>13062</v>
      </c>
      <c r="V18" s="9">
        <f>(S18-T18)/T18*100</f>
        <v>9.1501985975579867</v>
      </c>
      <c r="AA18" s="3" t="s">
        <v>26</v>
      </c>
      <c r="AB18" s="4">
        <v>135572</v>
      </c>
      <c r="AC18" s="8">
        <v>167218</v>
      </c>
      <c r="AD18">
        <f>AB18-AC18</f>
        <v>-31646</v>
      </c>
      <c r="AE18" s="9">
        <f>(AB18-AC18)/AC18*100</f>
        <v>-18.924996112858665</v>
      </c>
      <c r="AH18" s="1" t="s">
        <v>26</v>
      </c>
      <c r="AI18">
        <v>142343</v>
      </c>
    </row>
    <row r="19" spans="3:35" x14ac:dyDescent="0.35">
      <c r="C19" s="1" t="s">
        <v>27</v>
      </c>
      <c r="D19" s="2">
        <v>77428</v>
      </c>
      <c r="E19" s="2">
        <v>81168</v>
      </c>
      <c r="F19" s="2">
        <f>D19-E19</f>
        <v>-3740</v>
      </c>
      <c r="G19" s="9">
        <f>(E19-D19)/E19*100</f>
        <v>4.6077271831263555</v>
      </c>
      <c r="J19" s="1" t="s">
        <v>27</v>
      </c>
      <c r="K19" s="2">
        <v>80072</v>
      </c>
      <c r="L19" s="2">
        <v>69152</v>
      </c>
      <c r="M19">
        <f>K19-L19</f>
        <v>10920</v>
      </c>
      <c r="N19" s="9">
        <f>(K19-L19)/L19*100</f>
        <v>15.79130032392411</v>
      </c>
      <c r="R19" s="1" t="s">
        <v>27</v>
      </c>
      <c r="S19" s="2">
        <v>57660</v>
      </c>
      <c r="T19" s="2">
        <v>51977</v>
      </c>
      <c r="U19">
        <f>S19-T19</f>
        <v>5683</v>
      </c>
      <c r="V19" s="9">
        <f>(S19-T19)/T19*100</f>
        <v>10.933682205590936</v>
      </c>
      <c r="AA19" s="3" t="s">
        <v>27</v>
      </c>
      <c r="AB19" s="4">
        <v>50263</v>
      </c>
      <c r="AC19" s="8">
        <v>46721</v>
      </c>
      <c r="AD19">
        <f>AB19-AC19</f>
        <v>3542</v>
      </c>
      <c r="AE19" s="9">
        <f>(AB19-AC19)/AC19*100</f>
        <v>7.5811733481731984</v>
      </c>
      <c r="AH19" s="1" t="s">
        <v>27</v>
      </c>
      <c r="AI19">
        <v>39495</v>
      </c>
    </row>
    <row r="20" spans="3:35" x14ac:dyDescent="0.35">
      <c r="C20" s="1" t="s">
        <v>28</v>
      </c>
      <c r="D20" s="2">
        <v>94814</v>
      </c>
      <c r="E20" s="2">
        <v>89085</v>
      </c>
      <c r="F20" s="2">
        <f>D20-E20</f>
        <v>5729</v>
      </c>
      <c r="G20" s="9">
        <f>(E20-D20)/E20*100</f>
        <v>-6.4309367458045692</v>
      </c>
      <c r="J20" s="1" t="s">
        <v>28</v>
      </c>
      <c r="K20" s="2">
        <v>95179</v>
      </c>
      <c r="L20" s="2">
        <v>95069</v>
      </c>
      <c r="M20">
        <f>K20-L20</f>
        <v>110</v>
      </c>
      <c r="N20" s="9">
        <f>(K20-L20)/L20*100</f>
        <v>0.11570543499984222</v>
      </c>
      <c r="R20" s="1" t="s">
        <v>28</v>
      </c>
      <c r="S20" s="2">
        <v>97069</v>
      </c>
      <c r="T20" s="2">
        <v>90369</v>
      </c>
      <c r="U20">
        <f>S20-T20</f>
        <v>6700</v>
      </c>
      <c r="V20" s="9">
        <f>(S20-T20)/T20*100</f>
        <v>7.4140468523498111</v>
      </c>
      <c r="AA20" s="3" t="s">
        <v>28</v>
      </c>
      <c r="AB20" s="4">
        <v>87719</v>
      </c>
      <c r="AC20" s="8">
        <v>93865</v>
      </c>
      <c r="AD20">
        <f>AB20-AC20</f>
        <v>-6146</v>
      </c>
      <c r="AE20" s="9">
        <f>(AB20-AC20)/AC20*100</f>
        <v>-6.5477014861769556</v>
      </c>
      <c r="AH20" s="1" t="s">
        <v>28</v>
      </c>
      <c r="AI20">
        <v>96101</v>
      </c>
    </row>
    <row r="21" spans="3:35" x14ac:dyDescent="0.35">
      <c r="C21" s="1" t="s">
        <v>29</v>
      </c>
      <c r="D21" s="2">
        <v>19810</v>
      </c>
      <c r="E21" s="2">
        <v>17176</v>
      </c>
      <c r="F21" s="2">
        <f>D21-E21</f>
        <v>2634</v>
      </c>
      <c r="G21" s="9">
        <f>(E21-D21)/E21*100</f>
        <v>-15.335351653469958</v>
      </c>
      <c r="J21" s="1" t="s">
        <v>29</v>
      </c>
      <c r="K21" s="2">
        <v>19088</v>
      </c>
      <c r="L21" s="2">
        <v>19050</v>
      </c>
      <c r="M21">
        <f>K21-L21</f>
        <v>38</v>
      </c>
      <c r="N21" s="9">
        <f>(K21-L21)/L21*100</f>
        <v>0.1994750656167979</v>
      </c>
      <c r="R21" s="1" t="s">
        <v>29</v>
      </c>
      <c r="S21" s="2">
        <v>15564</v>
      </c>
      <c r="T21" s="2">
        <v>15511</v>
      </c>
      <c r="U21">
        <f>S21-T21</f>
        <v>53</v>
      </c>
      <c r="V21" s="9">
        <f>(S21-T21)/T21*100</f>
        <v>0.34169299207014381</v>
      </c>
      <c r="AA21" s="3" t="s">
        <v>29</v>
      </c>
      <c r="AB21" s="4">
        <v>14301</v>
      </c>
      <c r="AC21" s="8">
        <v>13092</v>
      </c>
      <c r="AD21">
        <f>AB21-AC21</f>
        <v>1209</v>
      </c>
      <c r="AE21" s="9">
        <f>(AB21-AC21)/AC21*100</f>
        <v>9.2346471127406051</v>
      </c>
      <c r="AH21" s="1" t="s">
        <v>29</v>
      </c>
      <c r="AI21">
        <v>12925</v>
      </c>
    </row>
    <row r="22" spans="3:35" x14ac:dyDescent="0.35">
      <c r="C22" s="1" t="s">
        <v>30</v>
      </c>
      <c r="D22" s="2">
        <v>264</v>
      </c>
      <c r="E22" s="2">
        <v>2674</v>
      </c>
      <c r="F22" s="2">
        <f>D22-E22</f>
        <v>-2410</v>
      </c>
      <c r="G22" s="9">
        <f>(E22-D22)/E22*100</f>
        <v>90.127150336574431</v>
      </c>
      <c r="J22" s="1" t="s">
        <v>30</v>
      </c>
      <c r="K22" s="2">
        <v>2207</v>
      </c>
      <c r="L22" s="2">
        <v>2934</v>
      </c>
      <c r="M22">
        <f>K22-L22</f>
        <v>-727</v>
      </c>
      <c r="N22" s="9">
        <f>(K22-L22)/L22*100</f>
        <v>-24.778459441036127</v>
      </c>
      <c r="R22" s="1" t="s">
        <v>30</v>
      </c>
      <c r="S22" s="2">
        <v>2182</v>
      </c>
      <c r="T22" s="2">
        <v>27</v>
      </c>
      <c r="U22">
        <f>S22-T22</f>
        <v>2155</v>
      </c>
      <c r="V22" s="9">
        <f>(S22-T22)/T22*100</f>
        <v>7981.4814814814808</v>
      </c>
      <c r="AA22" s="3" t="s">
        <v>30</v>
      </c>
      <c r="AB22" s="4">
        <v>175</v>
      </c>
      <c r="AC22" s="8">
        <v>478</v>
      </c>
      <c r="AD22">
        <f>AB22-AC22</f>
        <v>-303</v>
      </c>
      <c r="AE22" s="9">
        <f>(AB22-AC22)/AC22*100</f>
        <v>-63.389121338912133</v>
      </c>
      <c r="AH22" s="1" t="s">
        <v>30</v>
      </c>
      <c r="AI22">
        <v>386</v>
      </c>
    </row>
    <row r="23" spans="3:35" x14ac:dyDescent="0.35">
      <c r="C23" s="1" t="s">
        <v>31</v>
      </c>
      <c r="D23" s="2">
        <v>62571</v>
      </c>
      <c r="E23" s="2">
        <v>42325</v>
      </c>
      <c r="F23" s="2">
        <f>D23-E23</f>
        <v>20246</v>
      </c>
      <c r="G23" s="9">
        <f>(E23-D23)/E23*100</f>
        <v>-47.834613112817479</v>
      </c>
      <c r="J23" s="1" t="s">
        <v>31</v>
      </c>
      <c r="K23" s="2">
        <v>52040</v>
      </c>
      <c r="L23" s="2">
        <v>49115</v>
      </c>
      <c r="M23">
        <f>K23-L23</f>
        <v>2925</v>
      </c>
      <c r="N23" s="9">
        <f>(K23-L23)/L23*100</f>
        <v>5.9554107706403343</v>
      </c>
      <c r="R23" s="1" t="s">
        <v>31</v>
      </c>
      <c r="S23" s="2">
        <v>48126</v>
      </c>
      <c r="T23" s="2">
        <v>50142</v>
      </c>
      <c r="U23">
        <f>S23-T23</f>
        <v>-2016</v>
      </c>
      <c r="V23" s="9">
        <f>(S23-T23)/T23*100</f>
        <v>-4.0205815484025367</v>
      </c>
      <c r="AA23" s="3" t="s">
        <v>31</v>
      </c>
      <c r="AB23" s="4">
        <v>46572</v>
      </c>
      <c r="AC23" s="8">
        <v>52864</v>
      </c>
      <c r="AD23">
        <f>AB23-AC23</f>
        <v>-6292</v>
      </c>
      <c r="AE23" s="9">
        <f>(AB23-AC23)/AC23*100</f>
        <v>-11.9022397094431</v>
      </c>
      <c r="AH23" s="1" t="s">
        <v>31</v>
      </c>
      <c r="AI23">
        <v>50444</v>
      </c>
    </row>
    <row r="24" spans="3:35" x14ac:dyDescent="0.35">
      <c r="C24" s="1" t="s">
        <v>32</v>
      </c>
      <c r="D24" s="2">
        <v>7708</v>
      </c>
      <c r="E24" s="2">
        <v>8853</v>
      </c>
      <c r="F24" s="2">
        <f>D24-E24</f>
        <v>-1145</v>
      </c>
      <c r="G24" s="9">
        <f>(E24-D24)/E24*100</f>
        <v>12.933468880605444</v>
      </c>
      <c r="J24" s="1" t="s">
        <v>32</v>
      </c>
      <c r="K24" s="2">
        <v>8149</v>
      </c>
      <c r="L24" s="2">
        <v>9432</v>
      </c>
      <c r="M24">
        <f>K24-L24</f>
        <v>-1283</v>
      </c>
      <c r="N24" s="9">
        <f>(K24-L24)/L24*100</f>
        <v>-13.602629346904155</v>
      </c>
      <c r="R24" s="1" t="s">
        <v>32</v>
      </c>
      <c r="S24" s="2">
        <v>9849</v>
      </c>
      <c r="T24" s="2">
        <v>7159</v>
      </c>
      <c r="U24">
        <f>S24-T24</f>
        <v>2690</v>
      </c>
      <c r="V24" s="9">
        <f>(S24-T24)/T24*100</f>
        <v>37.575080318480239</v>
      </c>
      <c r="AA24" s="3" t="s">
        <v>32</v>
      </c>
      <c r="AB24" s="4">
        <v>8987</v>
      </c>
      <c r="AC24" s="8">
        <v>7631</v>
      </c>
      <c r="AD24">
        <f>AB24-AC24</f>
        <v>1356</v>
      </c>
      <c r="AE24" s="9">
        <f>(AB24-AC24)/AC24*100</f>
        <v>17.76962390250295</v>
      </c>
      <c r="AH24" s="1" t="s">
        <v>32</v>
      </c>
      <c r="AI24">
        <v>8941</v>
      </c>
    </row>
    <row r="25" spans="3:35" x14ac:dyDescent="0.35">
      <c r="C25" s="1" t="s">
        <v>33</v>
      </c>
      <c r="D25" s="2">
        <v>37275</v>
      </c>
      <c r="E25" s="2">
        <v>43172</v>
      </c>
      <c r="F25" s="2">
        <f>D25-E25</f>
        <v>-5897</v>
      </c>
      <c r="G25" s="9">
        <f>(E25-D25)/E25*100</f>
        <v>13.659316223478179</v>
      </c>
      <c r="J25" s="1" t="s">
        <v>33</v>
      </c>
      <c r="K25" s="2">
        <v>37914</v>
      </c>
      <c r="L25" s="2">
        <v>43590</v>
      </c>
      <c r="M25">
        <f>K25-L25</f>
        <v>-5676</v>
      </c>
      <c r="N25" s="9">
        <f>(K25-L25)/L25*100</f>
        <v>-13.021335168616655</v>
      </c>
      <c r="R25" s="1" t="s">
        <v>33</v>
      </c>
      <c r="S25" s="2">
        <v>39516</v>
      </c>
      <c r="T25" s="2">
        <v>45702</v>
      </c>
      <c r="U25">
        <f>S25-T25</f>
        <v>-6186</v>
      </c>
      <c r="V25" s="9">
        <f>(S25-T25)/T25*100</f>
        <v>-13.535512669029801</v>
      </c>
      <c r="AA25" s="3" t="s">
        <v>33</v>
      </c>
      <c r="AB25" s="4">
        <v>41342</v>
      </c>
      <c r="AC25" s="8">
        <v>47709</v>
      </c>
      <c r="AD25">
        <f>AB25-AC25</f>
        <v>-6367</v>
      </c>
      <c r="AE25" s="9">
        <f>(AB25-AC25)/AC25*100</f>
        <v>-13.345490368693538</v>
      </c>
      <c r="AH25" s="1" t="s">
        <v>33</v>
      </c>
      <c r="AI25">
        <v>49125</v>
      </c>
    </row>
    <row r="26" spans="3:35" x14ac:dyDescent="0.35">
      <c r="C26" s="1" t="s">
        <v>34</v>
      </c>
      <c r="D26" s="2">
        <v>227934</v>
      </c>
      <c r="E26" s="2">
        <v>221187</v>
      </c>
      <c r="F26" s="2">
        <f>D26-E26</f>
        <v>6747</v>
      </c>
      <c r="G26" s="9">
        <f>(E26-D26)/E26*100</f>
        <v>-3.0503601025376716</v>
      </c>
      <c r="J26" s="1" t="s">
        <v>34</v>
      </c>
      <c r="K26" s="2">
        <v>230424</v>
      </c>
      <c r="L26" s="2">
        <v>219656</v>
      </c>
      <c r="M26">
        <f>K26-L26</f>
        <v>10768</v>
      </c>
      <c r="N26" s="9">
        <f>(K26-L26)/L26*100</f>
        <v>4.9022107295043158</v>
      </c>
      <c r="R26" s="1" t="s">
        <v>34</v>
      </c>
      <c r="S26" s="2">
        <v>228668</v>
      </c>
      <c r="T26" s="2">
        <v>221194</v>
      </c>
      <c r="U26">
        <f>S26-T26</f>
        <v>7474</v>
      </c>
      <c r="V26" s="9">
        <f>(S26-T26)/T26*100</f>
        <v>3.3789343291409355</v>
      </c>
      <c r="AA26" s="3" t="s">
        <v>34</v>
      </c>
      <c r="AB26" s="4">
        <v>231686</v>
      </c>
      <c r="AC26" s="8">
        <v>231964</v>
      </c>
      <c r="AD26">
        <f>AB26-AC26</f>
        <v>-278</v>
      </c>
      <c r="AE26" s="9">
        <f>(AB26-AC26)/AC26*100</f>
        <v>-0.11984618302840096</v>
      </c>
      <c r="AH26" s="1" t="s">
        <v>34</v>
      </c>
      <c r="AI26">
        <v>231579</v>
      </c>
    </row>
    <row r="27" spans="3:35" x14ac:dyDescent="0.35">
      <c r="C27" s="1" t="s">
        <v>35</v>
      </c>
      <c r="D27" s="2">
        <v>2446</v>
      </c>
      <c r="E27" s="2">
        <v>2361</v>
      </c>
      <c r="F27" s="2">
        <f>D27-E27</f>
        <v>85</v>
      </c>
      <c r="G27" s="9">
        <f>(E27-D27)/E27*100</f>
        <v>-3.6001694197373992</v>
      </c>
      <c r="J27" s="1" t="s">
        <v>35</v>
      </c>
      <c r="K27" s="2">
        <v>2649</v>
      </c>
      <c r="L27" s="2">
        <v>2324</v>
      </c>
      <c r="M27">
        <f>K27-L27</f>
        <v>325</v>
      </c>
      <c r="N27" s="9">
        <f>(K27-L27)/L27*100</f>
        <v>13.984509466437178</v>
      </c>
      <c r="R27" s="1" t="s">
        <v>35</v>
      </c>
      <c r="S27" s="2">
        <v>3036</v>
      </c>
      <c r="T27" s="2">
        <v>2459</v>
      </c>
      <c r="U27">
        <f>S27-T27</f>
        <v>577</v>
      </c>
      <c r="V27" s="9">
        <f>(S27-T27)/T27*100</f>
        <v>23.464823098820659</v>
      </c>
      <c r="AA27" s="3" t="s">
        <v>35</v>
      </c>
      <c r="AB27" s="4">
        <v>2767</v>
      </c>
      <c r="AC27" s="8">
        <v>2682</v>
      </c>
      <c r="AD27">
        <f>AB27-AC27</f>
        <v>85</v>
      </c>
      <c r="AE27" s="9">
        <f>(AB27-AC27)/AC27*100</f>
        <v>3.1692766592095452</v>
      </c>
      <c r="AH27" s="1" t="s">
        <v>35</v>
      </c>
      <c r="AI27">
        <v>2800</v>
      </c>
    </row>
    <row r="28" spans="3:35" x14ac:dyDescent="0.35">
      <c r="C28" s="1" t="s">
        <v>36</v>
      </c>
      <c r="D28" s="2">
        <v>120085</v>
      </c>
      <c r="E28" s="2">
        <v>106358</v>
      </c>
      <c r="F28" s="2">
        <f>D28-E28</f>
        <v>13727</v>
      </c>
      <c r="G28" s="9">
        <f>(E28-D28)/E28*100</f>
        <v>-12.906410425167831</v>
      </c>
      <c r="J28" s="1" t="s">
        <v>36</v>
      </c>
      <c r="K28" s="2">
        <v>107700</v>
      </c>
      <c r="L28" s="2">
        <v>116248</v>
      </c>
      <c r="M28">
        <f>K28-L28</f>
        <v>-8548</v>
      </c>
      <c r="N28" s="9">
        <f>(K28-L28)/L28*100</f>
        <v>-7.3532447870070881</v>
      </c>
      <c r="R28" s="1" t="s">
        <v>36</v>
      </c>
      <c r="S28" s="2">
        <v>140484</v>
      </c>
      <c r="T28" s="2">
        <v>136466</v>
      </c>
      <c r="U28">
        <f>S28-T28</f>
        <v>4018</v>
      </c>
      <c r="V28" s="9">
        <f>(S28-T28)/T28*100</f>
        <v>2.9443231281051689</v>
      </c>
      <c r="AA28" s="3" t="s">
        <v>36</v>
      </c>
      <c r="AB28" s="4">
        <v>139655</v>
      </c>
      <c r="AC28" s="8">
        <v>134998</v>
      </c>
      <c r="AD28">
        <f>AB28-AC28</f>
        <v>4657</v>
      </c>
      <c r="AE28" s="9">
        <f>(AB28-AC28)/AC28*100</f>
        <v>3.4496807360109036</v>
      </c>
      <c r="AH28" s="1" t="s">
        <v>36</v>
      </c>
      <c r="AI28">
        <v>143225</v>
      </c>
    </row>
    <row r="29" spans="3:35" x14ac:dyDescent="0.35">
      <c r="C29" s="1" t="s">
        <v>37</v>
      </c>
      <c r="D29" s="2">
        <v>26586</v>
      </c>
      <c r="E29" s="2">
        <v>24821</v>
      </c>
      <c r="F29" s="2">
        <f>D29-E29</f>
        <v>1765</v>
      </c>
      <c r="G29" s="9">
        <f>(E29-D29)/E29*100</f>
        <v>-7.1109141452802058</v>
      </c>
      <c r="J29" s="1" t="s">
        <v>37</v>
      </c>
      <c r="K29" s="2">
        <v>25893</v>
      </c>
      <c r="L29" s="2">
        <v>20015</v>
      </c>
      <c r="M29">
        <f>K29-L29</f>
        <v>5878</v>
      </c>
      <c r="N29" s="9">
        <f>(K29-L29)/L29*100</f>
        <v>29.367974019485388</v>
      </c>
      <c r="R29" s="1" t="s">
        <v>37</v>
      </c>
      <c r="S29" s="2">
        <v>21212</v>
      </c>
      <c r="T29" s="2">
        <v>25884</v>
      </c>
      <c r="U29">
        <f>S29-T29</f>
        <v>-4672</v>
      </c>
      <c r="V29" s="9">
        <f>(S29-T29)/T29*100</f>
        <v>-18.049760469788286</v>
      </c>
      <c r="AA29" s="3" t="s">
        <v>37</v>
      </c>
      <c r="AB29" s="4">
        <v>22351</v>
      </c>
      <c r="AC29" s="8">
        <v>19817</v>
      </c>
      <c r="AD29">
        <f>AB29-AC29</f>
        <v>2534</v>
      </c>
      <c r="AE29" s="9">
        <f>(AB29-AC29)/AC29*100</f>
        <v>12.787001059696221</v>
      </c>
      <c r="AH29" s="1" t="s">
        <v>37</v>
      </c>
      <c r="AI29">
        <v>22849</v>
      </c>
    </row>
    <row r="30" spans="3:35" x14ac:dyDescent="0.35">
      <c r="C30" s="1" t="s">
        <v>38</v>
      </c>
      <c r="D30" s="2">
        <v>0</v>
      </c>
      <c r="E30" s="2">
        <v>0</v>
      </c>
      <c r="F30" s="2">
        <f>D30-E30</f>
        <v>0</v>
      </c>
      <c r="G30" s="9">
        <v>0</v>
      </c>
      <c r="J30" s="1" t="s">
        <v>38</v>
      </c>
      <c r="K30" s="2">
        <v>0</v>
      </c>
      <c r="L30" s="2">
        <v>0</v>
      </c>
      <c r="M30">
        <f>K30-L30</f>
        <v>0</v>
      </c>
      <c r="N30" s="9">
        <v>0</v>
      </c>
      <c r="R30" s="1" t="s">
        <v>38</v>
      </c>
      <c r="S30" s="2">
        <v>0</v>
      </c>
      <c r="T30" s="2">
        <v>0</v>
      </c>
      <c r="U30">
        <f>S30-T30</f>
        <v>0</v>
      </c>
      <c r="V30" s="9">
        <v>0</v>
      </c>
      <c r="AA30" s="3" t="s">
        <v>38</v>
      </c>
      <c r="AB30" s="4">
        <v>0</v>
      </c>
      <c r="AC30" s="8">
        <v>162</v>
      </c>
      <c r="AD30">
        <f>AB30-AC30</f>
        <v>-162</v>
      </c>
      <c r="AE30" s="9">
        <f>(AB30-AC30)/AC30*100</f>
        <v>-100</v>
      </c>
      <c r="AH30" s="1" t="s">
        <v>38</v>
      </c>
      <c r="AI30">
        <v>155</v>
      </c>
    </row>
    <row r="31" spans="3:35" x14ac:dyDescent="0.35">
      <c r="C31" s="1" t="s">
        <v>39</v>
      </c>
      <c r="D31" s="2">
        <v>11681</v>
      </c>
      <c r="E31" s="2">
        <v>9281</v>
      </c>
      <c r="F31" s="2">
        <f>D31-E31</f>
        <v>2400</v>
      </c>
      <c r="G31" s="9">
        <f>(E31-D31)/E31*100</f>
        <v>-25.859282404913266</v>
      </c>
      <c r="J31" s="1" t="s">
        <v>39</v>
      </c>
      <c r="K31" s="2">
        <v>10669</v>
      </c>
      <c r="L31" s="2">
        <v>9155</v>
      </c>
      <c r="M31">
        <f>K31-L31</f>
        <v>1514</v>
      </c>
      <c r="N31" s="9">
        <f>(K31-L31)/L31*100</f>
        <v>16.537411250682688</v>
      </c>
      <c r="R31" s="1" t="s">
        <v>39</v>
      </c>
      <c r="S31" s="2">
        <v>10663</v>
      </c>
      <c r="T31" s="2">
        <v>9141</v>
      </c>
      <c r="U31">
        <f>S31-T31</f>
        <v>1522</v>
      </c>
      <c r="V31" s="9">
        <f>(S31-T31)/T31*100</f>
        <v>16.65025708347008</v>
      </c>
      <c r="AA31" s="3" t="s">
        <v>39</v>
      </c>
      <c r="AB31" s="4">
        <v>9576</v>
      </c>
      <c r="AC31" s="8">
        <v>8453</v>
      </c>
      <c r="AD31">
        <f>AB31-AC31</f>
        <v>1123</v>
      </c>
      <c r="AE31" s="9">
        <f>(AB31-AC31)/AC31*100</f>
        <v>13.285224180764226</v>
      </c>
      <c r="AH31" s="1" t="s">
        <v>39</v>
      </c>
      <c r="AI31">
        <v>9479</v>
      </c>
    </row>
    <row r="32" spans="3:35" x14ac:dyDescent="0.35">
      <c r="C32" s="1" t="s">
        <v>40</v>
      </c>
      <c r="D32" s="2">
        <v>29012</v>
      </c>
      <c r="E32" s="2">
        <v>24858</v>
      </c>
      <c r="F32" s="2">
        <f>D32-E32</f>
        <v>4154</v>
      </c>
      <c r="G32" s="9">
        <f>(E32-D32)/E32*100</f>
        <v>-16.710918014321347</v>
      </c>
      <c r="J32" s="1" t="s">
        <v>40</v>
      </c>
      <c r="K32" s="2">
        <v>35302</v>
      </c>
      <c r="L32" s="2">
        <v>26430</v>
      </c>
      <c r="M32">
        <f>K32-L32</f>
        <v>8872</v>
      </c>
      <c r="N32" s="9">
        <f>(K32-L32)/L32*100</f>
        <v>33.567915247824445</v>
      </c>
      <c r="R32" s="1" t="s">
        <v>40</v>
      </c>
      <c r="S32" s="2">
        <v>31019</v>
      </c>
      <c r="T32" s="2">
        <v>21350</v>
      </c>
      <c r="U32">
        <f>S32-T32</f>
        <v>9669</v>
      </c>
      <c r="V32" s="9">
        <f>(S32-T32)/T32*100</f>
        <v>45.288056206088996</v>
      </c>
      <c r="AA32" s="3" t="s">
        <v>40</v>
      </c>
      <c r="AB32" s="4">
        <v>26587</v>
      </c>
      <c r="AC32" s="8">
        <v>20334</v>
      </c>
      <c r="AD32">
        <f>AB32-AC32</f>
        <v>6253</v>
      </c>
      <c r="AE32" s="9">
        <f>(AB32-AC32)/AC32*100</f>
        <v>30.75145077210583</v>
      </c>
      <c r="AH32" s="1" t="s">
        <v>40</v>
      </c>
      <c r="AI32">
        <v>27122</v>
      </c>
    </row>
    <row r="33" spans="3:35" x14ac:dyDescent="0.35">
      <c r="C33" s="1" t="s">
        <v>41</v>
      </c>
      <c r="D33" s="2">
        <v>163808</v>
      </c>
      <c r="E33" s="2">
        <v>158502</v>
      </c>
      <c r="F33" s="2">
        <f>D33-E33</f>
        <v>5306</v>
      </c>
      <c r="G33" s="9">
        <f>(E33-D33)/E33*100</f>
        <v>-3.3475918284942776</v>
      </c>
      <c r="J33" s="1" t="s">
        <v>41</v>
      </c>
      <c r="K33" s="2">
        <v>164676</v>
      </c>
      <c r="L33" s="2">
        <v>148339</v>
      </c>
      <c r="M33">
        <f>K33-L33</f>
        <v>16337</v>
      </c>
      <c r="N33" s="9">
        <f>(K33-L33)/L33*100</f>
        <v>11.013287132851104</v>
      </c>
      <c r="R33" s="1" t="s">
        <v>41</v>
      </c>
      <c r="S33" s="2">
        <v>167489</v>
      </c>
      <c r="T33" s="2">
        <v>169411</v>
      </c>
      <c r="U33">
        <f>S33-T33</f>
        <v>-1922</v>
      </c>
      <c r="V33" s="9">
        <f>(S33-T33)/T33*100</f>
        <v>-1.1345190099816422</v>
      </c>
      <c r="AA33" s="3" t="s">
        <v>41</v>
      </c>
      <c r="AB33" s="4">
        <v>165939</v>
      </c>
      <c r="AC33" s="8">
        <v>162613</v>
      </c>
      <c r="AD33">
        <f>AB33-AC33</f>
        <v>3326</v>
      </c>
      <c r="AE33" s="9">
        <f>(AB33-AC33)/AC33*100</f>
        <v>2.0453469279823877</v>
      </c>
      <c r="AH33" s="1" t="s">
        <v>41</v>
      </c>
      <c r="AI33">
        <v>172256</v>
      </c>
    </row>
    <row r="34" spans="3:35" x14ac:dyDescent="0.35">
      <c r="C34" s="1" t="s">
        <v>42</v>
      </c>
      <c r="D34" s="2">
        <v>31823</v>
      </c>
      <c r="E34" s="2">
        <v>15496</v>
      </c>
      <c r="F34" s="2">
        <f>D34-E34</f>
        <v>16327</v>
      </c>
      <c r="G34" s="9">
        <f>(E34-D34)/E34*100</f>
        <v>-105.36267423851315</v>
      </c>
      <c r="J34" s="1" t="s">
        <v>42</v>
      </c>
      <c r="K34" s="2">
        <v>41753</v>
      </c>
      <c r="L34" s="2">
        <v>33383</v>
      </c>
      <c r="M34">
        <f>K34-L34</f>
        <v>8370</v>
      </c>
      <c r="N34" s="9">
        <f>(K34-L34)/L34*100</f>
        <v>25.07264176377198</v>
      </c>
      <c r="R34" s="1" t="s">
        <v>42</v>
      </c>
      <c r="S34" s="2">
        <v>40197</v>
      </c>
      <c r="T34" s="2">
        <v>38076</v>
      </c>
      <c r="U34">
        <f>S34-T34</f>
        <v>2121</v>
      </c>
      <c r="V34" s="9">
        <f>(S34-T34)/T34*100</f>
        <v>5.5704380712259693</v>
      </c>
      <c r="AA34" s="3" t="s">
        <v>42</v>
      </c>
      <c r="AB34" s="4">
        <v>76536</v>
      </c>
      <c r="AC34" s="8">
        <v>0</v>
      </c>
      <c r="AD34">
        <f>AB34-AC34</f>
        <v>76536</v>
      </c>
      <c r="AE34" s="9">
        <v>0</v>
      </c>
      <c r="AH34" s="1" t="s">
        <v>42</v>
      </c>
      <c r="AI34">
        <v>0</v>
      </c>
    </row>
    <row r="35" spans="3:35" x14ac:dyDescent="0.35">
      <c r="C35" s="1" t="s">
        <v>43</v>
      </c>
      <c r="D35" s="2">
        <v>-7247</v>
      </c>
      <c r="E35" s="2">
        <v>-4567</v>
      </c>
      <c r="F35" s="2">
        <f>D35-E35</f>
        <v>-2680</v>
      </c>
      <c r="G35" s="9">
        <f>(E35-D35)/E35*100</f>
        <v>-58.681848040289033</v>
      </c>
      <c r="J35" s="1" t="s">
        <v>43</v>
      </c>
      <c r="K35" s="2">
        <v>-5260</v>
      </c>
      <c r="L35" s="2">
        <v>-8543</v>
      </c>
      <c r="M35">
        <f>K35-L35</f>
        <v>3283</v>
      </c>
      <c r="N35" s="9">
        <f>(K35-L35)/L35*100</f>
        <v>-38.429123258808382</v>
      </c>
      <c r="R35" s="1" t="s">
        <v>43</v>
      </c>
      <c r="S35" s="2">
        <v>-5934</v>
      </c>
      <c r="T35" s="2">
        <v>8443</v>
      </c>
      <c r="U35">
        <f>S35-T35</f>
        <v>-14377</v>
      </c>
      <c r="V35" s="9">
        <f>(S35-T35)/T35*100</f>
        <v>-170.28307473646808</v>
      </c>
      <c r="AA35" s="3" t="s">
        <v>43</v>
      </c>
      <c r="AB35" s="4">
        <v>-5797</v>
      </c>
      <c r="AC35" s="8">
        <v>0</v>
      </c>
      <c r="AD35">
        <f>AB35-AC35</f>
        <v>-5797</v>
      </c>
      <c r="AE35" s="9">
        <v>0</v>
      </c>
      <c r="AH35" s="1" t="s">
        <v>43</v>
      </c>
      <c r="AI35">
        <v>0</v>
      </c>
    </row>
    <row r="36" spans="3:35" x14ac:dyDescent="0.35">
      <c r="C36" s="1" t="s">
        <v>44</v>
      </c>
      <c r="D36" s="2">
        <v>594</v>
      </c>
      <c r="E36" s="2">
        <v>-2830</v>
      </c>
      <c r="F36" s="2">
        <f>D36-E36</f>
        <v>3424</v>
      </c>
      <c r="G36" s="9">
        <f>(E36-D36)/E36*100</f>
        <v>120.98939929328623</v>
      </c>
      <c r="J36" s="1" t="s">
        <v>44</v>
      </c>
      <c r="K36" s="2">
        <v>-2065</v>
      </c>
      <c r="L36" s="2">
        <v>-2598</v>
      </c>
      <c r="M36">
        <f>K36-L36</f>
        <v>533</v>
      </c>
      <c r="N36" s="9">
        <f>(K36-L36)/L36*100</f>
        <v>-20.515781370284834</v>
      </c>
      <c r="R36" s="1" t="s">
        <v>44</v>
      </c>
      <c r="S36" s="2">
        <v>-2378</v>
      </c>
      <c r="T36" s="2">
        <v>-2704</v>
      </c>
      <c r="U36">
        <f>S36-T36</f>
        <v>326</v>
      </c>
      <c r="V36" s="9">
        <f>(S36-T36)/T36*100</f>
        <v>-12.05621301775148</v>
      </c>
      <c r="AA36" s="3" t="s">
        <v>44</v>
      </c>
      <c r="AB36" s="4">
        <v>-2752</v>
      </c>
      <c r="AC36" s="8">
        <v>0</v>
      </c>
      <c r="AD36">
        <f>AB36-AC36</f>
        <v>-2752</v>
      </c>
      <c r="AE36" s="9">
        <v>0</v>
      </c>
      <c r="AH36" s="1" t="s">
        <v>44</v>
      </c>
      <c r="AI36">
        <v>0</v>
      </c>
    </row>
    <row r="37" spans="3:35" x14ac:dyDescent="0.35">
      <c r="C37" s="1" t="s">
        <v>45</v>
      </c>
      <c r="D37" s="2">
        <v>0</v>
      </c>
      <c r="E37" s="2">
        <v>0</v>
      </c>
      <c r="F37" s="2">
        <f>D37-E37</f>
        <v>0</v>
      </c>
      <c r="G37" s="9">
        <v>0</v>
      </c>
      <c r="J37" s="1" t="s">
        <v>45</v>
      </c>
      <c r="K37" s="2">
        <v>0</v>
      </c>
      <c r="L37" s="2">
        <v>0</v>
      </c>
      <c r="M37">
        <f>K37-L37</f>
        <v>0</v>
      </c>
      <c r="N37" s="9">
        <v>0</v>
      </c>
      <c r="R37" s="1" t="s">
        <v>45</v>
      </c>
      <c r="S37" s="2">
        <v>0</v>
      </c>
      <c r="T37" s="2">
        <v>0</v>
      </c>
      <c r="U37">
        <f>S37-T37</f>
        <v>0</v>
      </c>
      <c r="V37" s="9">
        <v>0</v>
      </c>
      <c r="AA37" s="3" t="s">
        <v>45</v>
      </c>
      <c r="AB37" s="4">
        <v>0</v>
      </c>
      <c r="AC37" s="8">
        <v>75408</v>
      </c>
      <c r="AD37">
        <f>AB37-AC37</f>
        <v>-75408</v>
      </c>
      <c r="AE37" s="9">
        <f>(AB37-AC37)/AC37*100</f>
        <v>-100</v>
      </c>
      <c r="AH37" s="1" t="s">
        <v>45</v>
      </c>
      <c r="AI37">
        <v>79149</v>
      </c>
    </row>
    <row r="38" spans="3:35" x14ac:dyDescent="0.35">
      <c r="C38" s="1" t="s">
        <v>46</v>
      </c>
      <c r="D38" s="2">
        <v>1346148</v>
      </c>
      <c r="E38" s="2">
        <v>1299654</v>
      </c>
      <c r="F38" s="2">
        <f>D38-E38</f>
        <v>46494</v>
      </c>
      <c r="G38" s="9">
        <f>(E38-D38)/E38*100</f>
        <v>-3.5774136808719859</v>
      </c>
      <c r="J38" s="1" t="s">
        <v>46</v>
      </c>
      <c r="K38" s="2">
        <v>1296686</v>
      </c>
      <c r="L38" s="2">
        <v>1266142</v>
      </c>
      <c r="M38">
        <f>K38-L38</f>
        <v>30544</v>
      </c>
      <c r="N38" s="9">
        <f>(K38-L38)/L38*100</f>
        <v>2.4123676491262436</v>
      </c>
      <c r="R38" s="1" t="s">
        <v>46</v>
      </c>
      <c r="S38" s="2">
        <v>1276395</v>
      </c>
      <c r="T38" s="2">
        <v>1306139</v>
      </c>
      <c r="U38">
        <f>S38-T38</f>
        <v>-29744</v>
      </c>
      <c r="V38" s="9">
        <f>(S38-T38)/T38*100</f>
        <v>-2.2772461430215314</v>
      </c>
      <c r="AA38" s="3" t="s">
        <v>46</v>
      </c>
      <c r="AB38" s="4">
        <v>1334271</v>
      </c>
      <c r="AC38" s="8">
        <v>1366970</v>
      </c>
      <c r="AD38">
        <f>AB38-AC38</f>
        <v>-32699</v>
      </c>
      <c r="AE38" s="9">
        <f>(AB38-AC38)/AC38*100</f>
        <v>-2.3920788312837882</v>
      </c>
      <c r="AH38" s="1" t="s">
        <v>46</v>
      </c>
      <c r="AI38">
        <v>1364329</v>
      </c>
    </row>
    <row r="39" spans="3:35" x14ac:dyDescent="0.35">
      <c r="C39" s="1" t="s">
        <v>47</v>
      </c>
      <c r="D39" s="2">
        <v>753975</v>
      </c>
      <c r="E39" s="2">
        <v>518378</v>
      </c>
      <c r="F39" s="2">
        <f>D39-E39</f>
        <v>235597</v>
      </c>
      <c r="G39" s="9">
        <f>(E39-D39)/E39*100</f>
        <v>-45.448880932446976</v>
      </c>
      <c r="J39" s="1" t="s">
        <v>47</v>
      </c>
      <c r="K39" s="2">
        <v>600320</v>
      </c>
      <c r="L39" s="2">
        <v>627531</v>
      </c>
      <c r="M39">
        <f>K39-L39</f>
        <v>-27211</v>
      </c>
      <c r="N39" s="9">
        <f>(K39-L39)/L39*100</f>
        <v>-4.3362001239779389</v>
      </c>
      <c r="R39" s="1" t="s">
        <v>47</v>
      </c>
      <c r="S39" s="2">
        <v>625788</v>
      </c>
      <c r="T39" s="2">
        <v>600438</v>
      </c>
      <c r="U39">
        <f>S39-T39</f>
        <v>25350</v>
      </c>
      <c r="V39" s="9">
        <f>(S39-T39)/T39*100</f>
        <v>4.2219179998601026</v>
      </c>
      <c r="AA39" s="3" t="s">
        <v>47</v>
      </c>
      <c r="AB39" s="4">
        <v>631313</v>
      </c>
      <c r="AC39" s="8">
        <v>564290</v>
      </c>
      <c r="AD39">
        <f>AB39-AC39</f>
        <v>67023</v>
      </c>
      <c r="AE39" s="9">
        <f>(AB39-AC39)/AC39*100</f>
        <v>11.877403462758512</v>
      </c>
      <c r="AH39" s="1" t="s">
        <v>47</v>
      </c>
      <c r="AI39">
        <v>654082</v>
      </c>
    </row>
    <row r="40" spans="3:35" x14ac:dyDescent="0.35">
      <c r="C40" s="1" t="s">
        <v>48</v>
      </c>
      <c r="D40" s="2">
        <v>-126076</v>
      </c>
      <c r="E40" s="2">
        <v>-68700</v>
      </c>
      <c r="F40" s="2">
        <f>D40-E40</f>
        <v>-57376</v>
      </c>
      <c r="G40" s="9">
        <f>(E40-D40)/E40*100</f>
        <v>-83.516739446870446</v>
      </c>
      <c r="J40" s="1" t="s">
        <v>48</v>
      </c>
      <c r="K40" s="2">
        <v>-42595</v>
      </c>
      <c r="L40" s="2">
        <v>-31321</v>
      </c>
      <c r="M40">
        <f>K40-L40</f>
        <v>-11274</v>
      </c>
      <c r="N40" s="9">
        <f>(K40-L40)/L40*100</f>
        <v>35.99501931611379</v>
      </c>
      <c r="R40" s="1" t="s">
        <v>48</v>
      </c>
      <c r="S40" s="2">
        <v>191</v>
      </c>
      <c r="T40" s="2">
        <v>-49902</v>
      </c>
      <c r="U40">
        <f>S40-T40</f>
        <v>50093</v>
      </c>
      <c r="V40" s="9">
        <f>(S40-T40)/T40*100</f>
        <v>-100.38275019037313</v>
      </c>
      <c r="AA40" s="3" t="s">
        <v>48</v>
      </c>
      <c r="AB40" s="4">
        <v>-5286</v>
      </c>
      <c r="AC40" s="8">
        <v>12676</v>
      </c>
      <c r="AD40">
        <f>AB40-AC40</f>
        <v>-17962</v>
      </c>
      <c r="AE40" s="9">
        <f>(AB40-AC40)/AC40*100</f>
        <v>-141.70085200378668</v>
      </c>
      <c r="AH40" s="1" t="s">
        <v>48</v>
      </c>
      <c r="AI40">
        <v>1375</v>
      </c>
    </row>
    <row r="41" spans="3:35" x14ac:dyDescent="0.35">
      <c r="C41" s="1" t="s">
        <v>49</v>
      </c>
      <c r="D41" s="2">
        <v>160254</v>
      </c>
      <c r="E41" s="2">
        <v>199884</v>
      </c>
      <c r="F41" s="2">
        <f>D41-E41</f>
        <v>-39630</v>
      </c>
      <c r="G41" s="9">
        <f>(E41-D41)/E41*100</f>
        <v>19.826499369634387</v>
      </c>
      <c r="J41" s="1" t="s">
        <v>49</v>
      </c>
      <c r="K41" s="2">
        <v>169275</v>
      </c>
      <c r="L41" s="2">
        <v>188502</v>
      </c>
      <c r="M41">
        <f>K41-L41</f>
        <v>-19227</v>
      </c>
      <c r="N41" s="9">
        <f>(K41-L41)/L41*100</f>
        <v>-10.199891778336569</v>
      </c>
      <c r="R41" s="1" t="s">
        <v>49</v>
      </c>
      <c r="S41" s="2">
        <v>161053</v>
      </c>
      <c r="T41" s="2">
        <v>190956</v>
      </c>
      <c r="U41">
        <f>S41-T41</f>
        <v>-29903</v>
      </c>
      <c r="V41" s="9">
        <f>(S41-T41)/T41*100</f>
        <v>-15.6596283960703</v>
      </c>
      <c r="AA41" s="3" t="s">
        <v>49</v>
      </c>
      <c r="AB41" s="4">
        <v>158843</v>
      </c>
      <c r="AC41" s="8">
        <v>175350</v>
      </c>
      <c r="AD41">
        <f>AB41-AC41</f>
        <v>-16507</v>
      </c>
      <c r="AE41" s="9">
        <f>(AB41-AC41)/AC41*100</f>
        <v>-9.4137439406900487</v>
      </c>
      <c r="AH41" s="1" t="s">
        <v>49</v>
      </c>
      <c r="AI41">
        <v>155901</v>
      </c>
    </row>
    <row r="42" spans="3:35" x14ac:dyDescent="0.35">
      <c r="C42" s="1" t="s">
        <v>50</v>
      </c>
      <c r="D42" s="2">
        <v>-535134</v>
      </c>
      <c r="E42" s="2">
        <v>-522550</v>
      </c>
      <c r="F42" s="2">
        <f>D42-E42</f>
        <v>-12584</v>
      </c>
      <c r="G42" s="9">
        <f>(E42-D42)/E42*100</f>
        <v>-2.4081906037699743</v>
      </c>
      <c r="J42" s="1" t="s">
        <v>50</v>
      </c>
      <c r="K42" s="2">
        <v>-529792</v>
      </c>
      <c r="L42" s="2">
        <v>-533200</v>
      </c>
      <c r="M42">
        <f>K42-L42</f>
        <v>3408</v>
      </c>
      <c r="N42" s="9">
        <f>(K42-L42)/L42*100</f>
        <v>-0.63915978994748679</v>
      </c>
      <c r="R42" s="1" t="s">
        <v>50</v>
      </c>
      <c r="S42" s="2">
        <v>-534425</v>
      </c>
      <c r="T42" s="2">
        <v>-524941</v>
      </c>
      <c r="U42">
        <f>S42-T42</f>
        <v>-9484</v>
      </c>
      <c r="V42" s="9">
        <f>(S42-T42)/T42*100</f>
        <v>1.806679226808346</v>
      </c>
      <c r="AA42" s="3" t="s">
        <v>50</v>
      </c>
      <c r="AB42" s="4">
        <v>-543029</v>
      </c>
      <c r="AC42" s="8">
        <v>-518764</v>
      </c>
      <c r="AD42">
        <f>AB42-AC42</f>
        <v>-24265</v>
      </c>
      <c r="AE42" s="9">
        <f>(AB42-AC42)/AC42*100</f>
        <v>4.6774641262693635</v>
      </c>
      <c r="AH42" s="1" t="s">
        <v>50</v>
      </c>
      <c r="AI42">
        <v>-621417</v>
      </c>
    </row>
    <row r="43" spans="3:35" x14ac:dyDescent="0.35">
      <c r="C43" s="1" t="s">
        <v>51</v>
      </c>
      <c r="D43" s="2">
        <v>2973672</v>
      </c>
      <c r="E43" s="2">
        <v>3187644</v>
      </c>
      <c r="F43" s="2">
        <f>D43-E43</f>
        <v>-213972</v>
      </c>
      <c r="G43" s="9">
        <f>(E43-D43)/E43*100</f>
        <v>6.7125438097855348</v>
      </c>
      <c r="J43" s="1" t="s">
        <v>51</v>
      </c>
      <c r="K43" s="2">
        <v>3134711</v>
      </c>
      <c r="L43" s="2">
        <v>3157836</v>
      </c>
      <c r="M43">
        <f>K43-L43</f>
        <v>-23125</v>
      </c>
      <c r="N43" s="9">
        <f>(K43-L43)/L43*100</f>
        <v>-0.732305287545015</v>
      </c>
      <c r="R43" s="1" t="s">
        <v>51</v>
      </c>
      <c r="S43" s="2">
        <v>3139872</v>
      </c>
      <c r="T43" s="2">
        <v>3117706</v>
      </c>
      <c r="U43">
        <f>S43-T43</f>
        <v>22166</v>
      </c>
      <c r="V43" s="9">
        <f>(S43-T43)/T43*100</f>
        <v>0.71097146427533575</v>
      </c>
      <c r="AA43" s="3" t="s">
        <v>51</v>
      </c>
      <c r="AB43" s="4">
        <v>3022478</v>
      </c>
      <c r="AC43" s="8">
        <v>2964002</v>
      </c>
      <c r="AD43">
        <f>AB43-AC43</f>
        <v>58476</v>
      </c>
      <c r="AE43" s="9">
        <f>(AB43-AC43)/AC43*100</f>
        <v>1.9728731627036689</v>
      </c>
      <c r="AH43" s="1" t="s">
        <v>51</v>
      </c>
      <c r="AI43">
        <v>3017126</v>
      </c>
    </row>
    <row r="44" spans="3:35" x14ac:dyDescent="0.35">
      <c r="C44" s="1" t="s">
        <v>52</v>
      </c>
      <c r="D44" s="2">
        <v>995802</v>
      </c>
      <c r="E44" s="2">
        <v>982719</v>
      </c>
      <c r="F44" s="2">
        <f>D44-E44</f>
        <v>13083</v>
      </c>
      <c r="G44" s="9">
        <f>(E44-D44)/E44*100</f>
        <v>-1.3313063042436342</v>
      </c>
      <c r="J44" s="1" t="s">
        <v>52</v>
      </c>
      <c r="K44" s="2">
        <v>1043381</v>
      </c>
      <c r="L44" s="2">
        <v>997272</v>
      </c>
      <c r="M44">
        <f>K44-L44</f>
        <v>46109</v>
      </c>
      <c r="N44" s="9">
        <f>(K44-L44)/L44*100</f>
        <v>4.6235129433093478</v>
      </c>
      <c r="R44" s="1" t="s">
        <v>52</v>
      </c>
      <c r="S44" s="2">
        <v>1106462</v>
      </c>
      <c r="T44" s="2">
        <v>1019776</v>
      </c>
      <c r="U44">
        <f>S44-T44</f>
        <v>86686</v>
      </c>
      <c r="V44" s="9">
        <f>(S44-T44)/T44*100</f>
        <v>8.5004942261830045</v>
      </c>
      <c r="AA44" s="3" t="s">
        <v>52</v>
      </c>
      <c r="AB44" s="4">
        <v>1082729</v>
      </c>
      <c r="AC44" s="8">
        <v>1051531</v>
      </c>
      <c r="AD44">
        <f>AB44-AC44</f>
        <v>31198</v>
      </c>
      <c r="AE44" s="9">
        <f>(AB44-AC44)/AC44*100</f>
        <v>2.9669120548989998</v>
      </c>
      <c r="AH44" s="1" t="s">
        <v>52</v>
      </c>
      <c r="AI44">
        <v>1036447</v>
      </c>
    </row>
    <row r="45" spans="3:35" x14ac:dyDescent="0.35">
      <c r="C45" s="1" t="s">
        <v>53</v>
      </c>
      <c r="D45" s="2">
        <v>826895</v>
      </c>
      <c r="E45" s="2">
        <v>1003508</v>
      </c>
      <c r="F45" s="2">
        <f>D45-E45</f>
        <v>-176613</v>
      </c>
      <c r="G45" s="9">
        <f>(E45-D45)/E45*100</f>
        <v>17.59956074092085</v>
      </c>
      <c r="J45" s="1" t="s">
        <v>53</v>
      </c>
      <c r="K45" s="2">
        <v>854854</v>
      </c>
      <c r="L45" s="2">
        <v>691134</v>
      </c>
      <c r="M45">
        <f>K45-L45</f>
        <v>163720</v>
      </c>
      <c r="N45" s="9">
        <f>(K45-L45)/L45*100</f>
        <v>23.688604525316364</v>
      </c>
      <c r="R45" s="1" t="s">
        <v>53</v>
      </c>
      <c r="S45" s="2">
        <v>863738</v>
      </c>
      <c r="T45" s="2">
        <v>685992</v>
      </c>
      <c r="U45">
        <f>S45-T45</f>
        <v>177746</v>
      </c>
      <c r="V45" s="9">
        <f>(S45-T45)/T45*100</f>
        <v>25.910797793560274</v>
      </c>
      <c r="AA45" s="3" t="s">
        <v>53</v>
      </c>
      <c r="AB45" s="4">
        <v>843165</v>
      </c>
      <c r="AC45" s="8">
        <v>770599</v>
      </c>
      <c r="AD45">
        <f>AB45-AC45</f>
        <v>72566</v>
      </c>
      <c r="AE45" s="9">
        <f>(AB45-AC45)/AC45*100</f>
        <v>9.416830283973896</v>
      </c>
      <c r="AH45" s="1" t="s">
        <v>53</v>
      </c>
      <c r="AI45">
        <v>844701</v>
      </c>
    </row>
    <row r="46" spans="3:35" x14ac:dyDescent="0.35">
      <c r="C46" s="1" t="s">
        <v>54</v>
      </c>
      <c r="D46" s="2">
        <v>7342</v>
      </c>
      <c r="E46" s="2">
        <v>4468</v>
      </c>
      <c r="F46" s="2">
        <f>D46-E46</f>
        <v>2874</v>
      </c>
      <c r="G46" s="9">
        <f>(E46-D46)/E46*100</f>
        <v>-64.324082363473593</v>
      </c>
      <c r="J46" s="1" t="s">
        <v>54</v>
      </c>
      <c r="K46" s="2">
        <v>7128</v>
      </c>
      <c r="L46" s="2">
        <v>6549</v>
      </c>
      <c r="M46">
        <f>K46-L46</f>
        <v>579</v>
      </c>
      <c r="N46" s="9">
        <f>(K46-L46)/L46*100</f>
        <v>8.8410444342647736</v>
      </c>
      <c r="R46" s="1" t="s">
        <v>54</v>
      </c>
      <c r="S46" s="2">
        <v>2734</v>
      </c>
      <c r="T46" s="2">
        <v>19039</v>
      </c>
      <c r="U46">
        <f>S46-T46</f>
        <v>-16305</v>
      </c>
      <c r="V46" s="9">
        <f>(S46-T46)/T46*100</f>
        <v>-85.640002100950682</v>
      </c>
      <c r="AA46" s="3" t="s">
        <v>54</v>
      </c>
      <c r="AB46" s="4">
        <v>36913</v>
      </c>
      <c r="AC46" s="8">
        <v>26162</v>
      </c>
      <c r="AD46">
        <f>AB46-AC46</f>
        <v>10751</v>
      </c>
      <c r="AE46" s="9">
        <f>(AB46-AC46)/AC46*100</f>
        <v>41.093953061692531</v>
      </c>
      <c r="AH46" s="1" t="s">
        <v>54</v>
      </c>
      <c r="AI46">
        <v>59545</v>
      </c>
    </row>
    <row r="47" spans="3:35" x14ac:dyDescent="0.35">
      <c r="C47" s="1" t="s">
        <v>55</v>
      </c>
      <c r="D47" s="2">
        <v>4401</v>
      </c>
      <c r="E47" s="2">
        <v>3668</v>
      </c>
      <c r="F47" s="2">
        <f>D47-E47</f>
        <v>733</v>
      </c>
      <c r="G47" s="9">
        <f>(E47-D47)/E47*100</f>
        <v>-19.983642311886587</v>
      </c>
      <c r="J47" s="1" t="s">
        <v>55</v>
      </c>
      <c r="K47" s="2">
        <v>510</v>
      </c>
      <c r="L47" s="2">
        <v>-10</v>
      </c>
      <c r="M47">
        <f>K47-L47</f>
        <v>520</v>
      </c>
      <c r="N47" s="9">
        <f>(K47-L47)/L47*100</f>
        <v>-5200</v>
      </c>
      <c r="R47" s="1" t="s">
        <v>55</v>
      </c>
      <c r="S47" s="2">
        <v>4219</v>
      </c>
      <c r="T47" s="2">
        <v>3155</v>
      </c>
      <c r="U47">
        <f>S47-T47</f>
        <v>1064</v>
      </c>
      <c r="V47" s="9">
        <f>(S47-T47)/T47*100</f>
        <v>33.724247226624406</v>
      </c>
      <c r="AA47" s="3" t="s">
        <v>55</v>
      </c>
      <c r="AB47" s="4">
        <v>4102</v>
      </c>
      <c r="AC47" s="8">
        <v>5953</v>
      </c>
      <c r="AD47">
        <f>AB47-AC47</f>
        <v>-1851</v>
      </c>
      <c r="AE47" s="9">
        <f>(AB47-AC47)/AC47*100</f>
        <v>-31.093566269108013</v>
      </c>
      <c r="AH47" s="1" t="s">
        <v>55</v>
      </c>
      <c r="AI47">
        <v>7397</v>
      </c>
    </row>
    <row r="48" spans="3:35" x14ac:dyDescent="0.35">
      <c r="C48" s="1" t="s">
        <v>56</v>
      </c>
      <c r="D48" s="2">
        <v>42148</v>
      </c>
      <c r="E48" s="2">
        <v>42170</v>
      </c>
      <c r="F48" s="2">
        <f>D48-E48</f>
        <v>-22</v>
      </c>
      <c r="G48" s="9">
        <f>(E48-D48)/E48*100</f>
        <v>5.2169788949490155E-2</v>
      </c>
      <c r="J48" s="1" t="s">
        <v>56</v>
      </c>
      <c r="K48" s="2">
        <v>52130</v>
      </c>
      <c r="L48" s="2">
        <v>42993</v>
      </c>
      <c r="M48">
        <f>K48-L48</f>
        <v>9137</v>
      </c>
      <c r="N48" s="9">
        <f>(K48-L48)/L48*100</f>
        <v>21.252296885539508</v>
      </c>
      <c r="R48" s="1" t="s">
        <v>56</v>
      </c>
      <c r="S48" s="2">
        <v>52508</v>
      </c>
      <c r="T48" s="2">
        <v>38163</v>
      </c>
      <c r="U48">
        <f>S48-T48</f>
        <v>14345</v>
      </c>
      <c r="V48" s="9">
        <f>(S48-T48)/T48*100</f>
        <v>37.588763986059796</v>
      </c>
      <c r="AA48" s="3" t="s">
        <v>56</v>
      </c>
      <c r="AB48" s="4">
        <v>44247</v>
      </c>
      <c r="AC48" s="8">
        <v>35208</v>
      </c>
      <c r="AD48">
        <f>AB48-AC48</f>
        <v>9039</v>
      </c>
      <c r="AE48" s="9">
        <f>(AB48-AC48)/AC48*100</f>
        <v>25.673142467620995</v>
      </c>
      <c r="AH48" s="1" t="s">
        <v>56</v>
      </c>
      <c r="AI48">
        <v>68209</v>
      </c>
    </row>
    <row r="49" spans="3:35" x14ac:dyDescent="0.35">
      <c r="C49" s="1" t="s">
        <v>57</v>
      </c>
      <c r="D49" s="2">
        <v>3183134</v>
      </c>
      <c r="E49" s="2">
        <v>3065585</v>
      </c>
      <c r="F49" s="2">
        <f>D49-E49</f>
        <v>117549</v>
      </c>
      <c r="G49" s="9">
        <f>(E49-D49)/E49*100</f>
        <v>-3.8344720501959659</v>
      </c>
      <c r="J49" s="1" t="s">
        <v>57</v>
      </c>
      <c r="K49" s="2">
        <v>3158510</v>
      </c>
      <c r="L49" s="2">
        <v>3013337</v>
      </c>
      <c r="M49">
        <f>K49-L49</f>
        <v>145173</v>
      </c>
      <c r="N49" s="9">
        <f>(K49-L49)/L49*100</f>
        <v>4.8176821908734402</v>
      </c>
      <c r="R49" s="1" t="s">
        <v>57</v>
      </c>
      <c r="S49" s="2">
        <v>3182781</v>
      </c>
      <c r="T49" s="2">
        <v>3135123</v>
      </c>
      <c r="U49">
        <f>S49-T49</f>
        <v>47658</v>
      </c>
      <c r="V49" s="9">
        <f>(S49-T49)/T49*100</f>
        <v>1.5201317460271895</v>
      </c>
      <c r="AA49" s="3" t="s">
        <v>57</v>
      </c>
      <c r="AB49" s="4">
        <v>3253357</v>
      </c>
      <c r="AC49" s="8">
        <v>3182117</v>
      </c>
      <c r="AD49">
        <f>AB49-AC49</f>
        <v>71240</v>
      </c>
      <c r="AE49" s="9">
        <f>(AB49-AC49)/AC49*100</f>
        <v>2.2387611769146138</v>
      </c>
      <c r="AH49" s="1" t="s">
        <v>57</v>
      </c>
      <c r="AI49">
        <v>3318802</v>
      </c>
    </row>
    <row r="50" spans="3:35" x14ac:dyDescent="0.35">
      <c r="C50" s="1" t="s">
        <v>58</v>
      </c>
      <c r="D50" s="2">
        <v>166115</v>
      </c>
      <c r="E50" s="2">
        <v>192117</v>
      </c>
      <c r="F50" s="2">
        <f>D50-E50</f>
        <v>-26002</v>
      </c>
      <c r="G50" s="9">
        <f>(E50-D50)/E50*100</f>
        <v>13.534460771300822</v>
      </c>
      <c r="J50" s="1" t="s">
        <v>58</v>
      </c>
      <c r="K50" s="2">
        <v>179540</v>
      </c>
      <c r="L50" s="2">
        <v>195695</v>
      </c>
      <c r="M50">
        <f>K50-L50</f>
        <v>-16155</v>
      </c>
      <c r="N50" s="9">
        <f>(K50-L50)/L50*100</f>
        <v>-8.2551930299701066</v>
      </c>
      <c r="R50" s="1" t="s">
        <v>58</v>
      </c>
      <c r="S50" s="2">
        <v>181629</v>
      </c>
      <c r="T50" s="2">
        <v>203089</v>
      </c>
      <c r="U50">
        <f>S50-T50</f>
        <v>-21460</v>
      </c>
      <c r="V50" s="9">
        <f>(S50-T50)/T50*100</f>
        <v>-10.5667958382778</v>
      </c>
      <c r="AA50" s="3" t="s">
        <v>58</v>
      </c>
      <c r="AB50" s="4">
        <v>210347</v>
      </c>
      <c r="AC50" s="8">
        <v>204079</v>
      </c>
      <c r="AD50">
        <f>AB50-AC50</f>
        <v>6268</v>
      </c>
      <c r="AE50" s="9">
        <f>(AB50-AC50)/AC50*100</f>
        <v>3.0713596205391052</v>
      </c>
      <c r="AH50" s="1" t="s">
        <v>58</v>
      </c>
      <c r="AI50">
        <v>241776</v>
      </c>
    </row>
    <row r="51" spans="3:35" x14ac:dyDescent="0.35">
      <c r="C51" s="1" t="s">
        <v>59</v>
      </c>
      <c r="D51" s="2">
        <v>19029</v>
      </c>
      <c r="E51" s="2">
        <v>19642</v>
      </c>
      <c r="F51" s="2">
        <f>D51-E51</f>
        <v>-613</v>
      </c>
      <c r="G51" s="9">
        <f>(E51-D51)/E51*100</f>
        <v>3.120863455859892</v>
      </c>
      <c r="J51" s="1" t="s">
        <v>59</v>
      </c>
      <c r="K51" s="2">
        <v>18600</v>
      </c>
      <c r="L51" s="2">
        <v>15761</v>
      </c>
      <c r="M51">
        <f>K51-L51</f>
        <v>2839</v>
      </c>
      <c r="N51" s="9">
        <f>(K51-L51)/L51*100</f>
        <v>18.012816445657002</v>
      </c>
      <c r="R51" s="1" t="s">
        <v>59</v>
      </c>
      <c r="S51" s="2">
        <v>16284</v>
      </c>
      <c r="T51" s="2">
        <v>16803</v>
      </c>
      <c r="U51">
        <f>S51-T51</f>
        <v>-519</v>
      </c>
      <c r="V51" s="9">
        <f>(S51-T51)/T51*100</f>
        <v>-3.0887341546152474</v>
      </c>
      <c r="AA51" s="3" t="s">
        <v>59</v>
      </c>
      <c r="AB51" s="4">
        <v>16126</v>
      </c>
      <c r="AC51" s="8">
        <v>25137</v>
      </c>
      <c r="AD51">
        <f>AB51-AC51</f>
        <v>-9011</v>
      </c>
      <c r="AE51" s="9">
        <f>(AB51-AC51)/AC51*100</f>
        <v>-35.84755539642758</v>
      </c>
      <c r="AH51" s="1" t="s">
        <v>59</v>
      </c>
      <c r="AI51">
        <v>18267</v>
      </c>
    </row>
    <row r="52" spans="3:35" x14ac:dyDescent="0.35">
      <c r="C52" s="1" t="s">
        <v>60</v>
      </c>
      <c r="D52" s="2">
        <v>3558</v>
      </c>
      <c r="E52" s="2">
        <v>3460</v>
      </c>
      <c r="F52" s="2">
        <f>D52-E52</f>
        <v>98</v>
      </c>
      <c r="G52" s="9">
        <f>(E52-D52)/E52*100</f>
        <v>-2.8323699421965318</v>
      </c>
      <c r="J52" s="1" t="s">
        <v>60</v>
      </c>
      <c r="K52" s="2">
        <v>2686</v>
      </c>
      <c r="L52" s="2">
        <v>4087</v>
      </c>
      <c r="M52">
        <f>K52-L52</f>
        <v>-1401</v>
      </c>
      <c r="N52" s="9">
        <f>(K52-L52)/L52*100</f>
        <v>-34.279422559334478</v>
      </c>
      <c r="R52" s="1" t="s">
        <v>60</v>
      </c>
      <c r="S52" s="2">
        <v>3701</v>
      </c>
      <c r="T52" s="2">
        <v>4472</v>
      </c>
      <c r="U52">
        <f>S52-T52</f>
        <v>-771</v>
      </c>
      <c r="V52" s="9">
        <f>(S52-T52)/T52*100</f>
        <v>-17.240608228980321</v>
      </c>
      <c r="AA52" s="3" t="s">
        <v>60</v>
      </c>
      <c r="AB52" s="4">
        <v>3722</v>
      </c>
      <c r="AC52" s="8">
        <v>3593</v>
      </c>
      <c r="AD52">
        <f>AB52-AC52</f>
        <v>129</v>
      </c>
      <c r="AE52" s="9">
        <f>(AB52-AC52)/AC52*100</f>
        <v>3.5903145004174783</v>
      </c>
      <c r="AH52" s="1" t="s">
        <v>60</v>
      </c>
      <c r="AI52">
        <v>3748</v>
      </c>
    </row>
    <row r="53" spans="3:35" x14ac:dyDescent="0.35">
      <c r="C53" s="1" t="s">
        <v>61</v>
      </c>
      <c r="D53" s="2">
        <v>-34</v>
      </c>
      <c r="E53" s="2">
        <v>7798</v>
      </c>
      <c r="F53" s="2">
        <f>D53-E53</f>
        <v>-7832</v>
      </c>
      <c r="G53" s="9">
        <f>(E53-D53)/E53*100</f>
        <v>100.43600923313669</v>
      </c>
      <c r="J53" s="1" t="s">
        <v>61</v>
      </c>
      <c r="K53" s="2">
        <v>4400</v>
      </c>
      <c r="L53" s="2">
        <v>11141</v>
      </c>
      <c r="M53">
        <f>K53-L53</f>
        <v>-6741</v>
      </c>
      <c r="N53" s="9">
        <f>(K53-L53)/L53*100</f>
        <v>-60.506238219190379</v>
      </c>
      <c r="R53" s="1" t="s">
        <v>61</v>
      </c>
      <c r="S53" s="2">
        <v>-407</v>
      </c>
      <c r="T53" s="2">
        <v>565</v>
      </c>
      <c r="U53">
        <f>S53-T53</f>
        <v>-972</v>
      </c>
      <c r="V53" s="9">
        <f>(S53-T53)/T53*100</f>
        <v>-172.03539823008848</v>
      </c>
      <c r="AA53" s="3" t="s">
        <v>61</v>
      </c>
      <c r="AB53" s="4">
        <v>-3087</v>
      </c>
      <c r="AC53" s="8">
        <v>-2780</v>
      </c>
      <c r="AD53">
        <f>AB53-AC53</f>
        <v>-307</v>
      </c>
      <c r="AE53" s="9">
        <f>(AB53-AC53)/AC53*100</f>
        <v>11.043165467625899</v>
      </c>
      <c r="AH53" s="1" t="s">
        <v>61</v>
      </c>
      <c r="AI53">
        <v>1619</v>
      </c>
    </row>
    <row r="54" spans="3:35" x14ac:dyDescent="0.35">
      <c r="C54" s="1" t="s">
        <v>62</v>
      </c>
      <c r="D54" s="2">
        <v>-9369</v>
      </c>
      <c r="E54" s="2">
        <v>-7263</v>
      </c>
      <c r="F54" s="2">
        <f>D54-E54</f>
        <v>-2106</v>
      </c>
      <c r="G54" s="9">
        <f>(E54-D54)/E54*100</f>
        <v>-28.996282527881039</v>
      </c>
      <c r="J54" s="1" t="s">
        <v>62</v>
      </c>
      <c r="K54" s="2">
        <v>-9239</v>
      </c>
      <c r="L54" s="2">
        <v>-6203</v>
      </c>
      <c r="M54">
        <f>K54-L54</f>
        <v>-3036</v>
      </c>
      <c r="N54" s="9">
        <f>(K54-L54)/L54*100</f>
        <v>48.944059326132518</v>
      </c>
      <c r="R54" s="1" t="s">
        <v>62</v>
      </c>
      <c r="S54" s="2">
        <v>-11299</v>
      </c>
      <c r="T54" s="2">
        <v>-10372</v>
      </c>
      <c r="U54">
        <f>S54-T54</f>
        <v>-927</v>
      </c>
      <c r="V54" s="9">
        <f>(S54-T54)/T54*100</f>
        <v>8.9375241033551855</v>
      </c>
      <c r="AA54" s="3" t="s">
        <v>62</v>
      </c>
      <c r="AB54" s="4">
        <v>-12947</v>
      </c>
      <c r="AC54" s="8">
        <v>-8481</v>
      </c>
      <c r="AD54">
        <f>AB54-AC54</f>
        <v>-4466</v>
      </c>
      <c r="AE54" s="9">
        <f>(AB54-AC54)/AC54*100</f>
        <v>52.658884565499356</v>
      </c>
      <c r="AH54" s="1" t="s">
        <v>62</v>
      </c>
      <c r="AI54">
        <v>-11639</v>
      </c>
    </row>
    <row r="55" spans="3:35" x14ac:dyDescent="0.35">
      <c r="C55" s="1" t="s">
        <v>63</v>
      </c>
      <c r="D55" s="2">
        <v>5360</v>
      </c>
      <c r="E55" s="2">
        <v>4561</v>
      </c>
      <c r="F55" s="2">
        <f>D55-E55</f>
        <v>799</v>
      </c>
      <c r="G55" s="9">
        <f>(E55-D55)/E55*100</f>
        <v>-17.518088138566103</v>
      </c>
      <c r="J55" s="1" t="s">
        <v>63</v>
      </c>
      <c r="K55" s="2">
        <v>6363</v>
      </c>
      <c r="L55" s="2">
        <v>6779</v>
      </c>
      <c r="M55">
        <f>K55-L55</f>
        <v>-416</v>
      </c>
      <c r="N55" s="9">
        <f>(K55-L55)/L55*100</f>
        <v>-6.1365983183360377</v>
      </c>
      <c r="R55" s="1" t="s">
        <v>63</v>
      </c>
      <c r="S55" s="2">
        <v>7448</v>
      </c>
      <c r="T55" s="2">
        <v>6581</v>
      </c>
      <c r="U55">
        <f>S55-T55</f>
        <v>867</v>
      </c>
      <c r="V55" s="9">
        <f>(S55-T55)/T55*100</f>
        <v>13.174289621638049</v>
      </c>
      <c r="AA55" s="3" t="s">
        <v>63</v>
      </c>
      <c r="AB55" s="4">
        <v>6686</v>
      </c>
      <c r="AC55" s="8">
        <v>7165</v>
      </c>
      <c r="AD55">
        <f>AB55-AC55</f>
        <v>-479</v>
      </c>
      <c r="AE55" s="9">
        <f>(AB55-AC55)/AC55*100</f>
        <v>-6.6852756454989528</v>
      </c>
      <c r="AH55" s="1" t="s">
        <v>63</v>
      </c>
      <c r="AI55">
        <v>7272</v>
      </c>
    </row>
    <row r="56" spans="3:35" x14ac:dyDescent="0.35">
      <c r="C56" s="1" t="s">
        <v>64</v>
      </c>
      <c r="D56" s="2">
        <v>32513440</v>
      </c>
      <c r="E56" s="2">
        <v>31536733</v>
      </c>
      <c r="F56" s="2">
        <f>D56-E56</f>
        <v>976707</v>
      </c>
      <c r="G56" s="9">
        <f>(E56-D56)/E56*100</f>
        <v>-3.0970455944184199</v>
      </c>
      <c r="J56" s="1" t="s">
        <v>64</v>
      </c>
      <c r="K56" s="2">
        <v>32788082</v>
      </c>
      <c r="L56" s="2">
        <v>33756873</v>
      </c>
      <c r="M56">
        <f>K56-L56</f>
        <v>-968791</v>
      </c>
      <c r="N56" s="9">
        <f>(K56-L56)/L56*100</f>
        <v>-2.8699074111515008</v>
      </c>
      <c r="R56" s="1" t="s">
        <v>64</v>
      </c>
      <c r="S56" s="2">
        <v>34424238</v>
      </c>
      <c r="T56" s="2">
        <v>35035290</v>
      </c>
      <c r="U56">
        <f>S56-T56</f>
        <v>-611052</v>
      </c>
      <c r="V56" s="9">
        <f>(S56-T56)/T56*100</f>
        <v>-1.7441043016912379</v>
      </c>
      <c r="AA56" s="3" t="s">
        <v>64</v>
      </c>
      <c r="AB56" s="4">
        <v>34870711</v>
      </c>
      <c r="AC56" s="8">
        <v>35334024</v>
      </c>
      <c r="AD56">
        <f>AB56-AC56</f>
        <v>-463313</v>
      </c>
      <c r="AE56" s="9">
        <f>(AB56-AC56)/AC56*100</f>
        <v>-1.3112375765635977</v>
      </c>
      <c r="AH56" s="1" t="s">
        <v>64</v>
      </c>
      <c r="AI56">
        <v>35580358</v>
      </c>
    </row>
    <row r="57" spans="3:35" x14ac:dyDescent="0.35">
      <c r="C57" s="1" t="s">
        <v>65</v>
      </c>
      <c r="D57" s="2">
        <v>614730</v>
      </c>
      <c r="E57" s="2">
        <v>553148</v>
      </c>
      <c r="F57" s="2">
        <f>D57-E57</f>
        <v>61582</v>
      </c>
      <c r="G57" s="9">
        <f>(E57-D57)/E57*100</f>
        <v>-11.133005994778975</v>
      </c>
      <c r="J57" s="1" t="s">
        <v>65</v>
      </c>
      <c r="K57" s="2">
        <v>709697</v>
      </c>
      <c r="L57" s="2">
        <v>575305</v>
      </c>
      <c r="M57">
        <f>K57-L57</f>
        <v>134392</v>
      </c>
      <c r="N57" s="9">
        <f>(K57-L57)/L57*100</f>
        <v>23.360130713273826</v>
      </c>
      <c r="R57" s="1" t="s">
        <v>65</v>
      </c>
      <c r="S57" s="2">
        <v>708075</v>
      </c>
      <c r="T57" s="2">
        <v>577710</v>
      </c>
      <c r="U57">
        <f>S57-T57</f>
        <v>130365</v>
      </c>
      <c r="V57" s="9">
        <f>(S57-T57)/T57*100</f>
        <v>22.565820221218257</v>
      </c>
      <c r="AA57" s="3" t="s">
        <v>65</v>
      </c>
      <c r="AB57" s="4">
        <v>684493</v>
      </c>
      <c r="AC57" s="8">
        <v>590364</v>
      </c>
      <c r="AD57">
        <f>AB57-AC57</f>
        <v>94129</v>
      </c>
      <c r="AE57" s="9">
        <f>(AB57-AC57)/AC57*100</f>
        <v>15.944231016796417</v>
      </c>
      <c r="AH57" s="1" t="s">
        <v>65</v>
      </c>
      <c r="AI57">
        <v>680345</v>
      </c>
    </row>
    <row r="58" spans="3:35" x14ac:dyDescent="0.35">
      <c r="C58" s="1" t="s">
        <v>66</v>
      </c>
      <c r="D58" s="2">
        <v>58882</v>
      </c>
      <c r="E58" s="2">
        <v>50598</v>
      </c>
      <c r="F58" s="2">
        <f>D58-E58</f>
        <v>8284</v>
      </c>
      <c r="G58" s="9">
        <f>(E58-D58)/E58*100</f>
        <v>-16.372188624056285</v>
      </c>
      <c r="J58" s="1" t="s">
        <v>66</v>
      </c>
      <c r="K58" s="2">
        <v>56432</v>
      </c>
      <c r="L58" s="2">
        <v>58962</v>
      </c>
      <c r="M58">
        <f>K58-L58</f>
        <v>-2530</v>
      </c>
      <c r="N58" s="9">
        <f>(K58-L58)/L58*100</f>
        <v>-4.2908992232285197</v>
      </c>
      <c r="R58" s="1" t="s">
        <v>66</v>
      </c>
      <c r="S58" s="2">
        <v>55191</v>
      </c>
      <c r="T58" s="2">
        <v>59472</v>
      </c>
      <c r="U58">
        <f>S58-T58</f>
        <v>-4281</v>
      </c>
      <c r="V58" s="9">
        <f>(S58-T58)/T58*100</f>
        <v>-7.1983454398708639</v>
      </c>
      <c r="AA58" s="3" t="s">
        <v>66</v>
      </c>
      <c r="AB58" s="4">
        <v>0</v>
      </c>
      <c r="AC58" s="8">
        <v>0</v>
      </c>
      <c r="AD58">
        <f>AB58-AC58</f>
        <v>0</v>
      </c>
      <c r="AE58" s="9">
        <v>0</v>
      </c>
      <c r="AH58" s="1" t="s">
        <v>66</v>
      </c>
      <c r="AI58">
        <v>0</v>
      </c>
    </row>
    <row r="59" spans="3:35" x14ac:dyDescent="0.35">
      <c r="C59" s="1" t="s">
        <v>67</v>
      </c>
      <c r="D59" s="2">
        <v>1199344</v>
      </c>
      <c r="E59" s="2">
        <v>1201988</v>
      </c>
      <c r="F59" s="2">
        <f>D59-E59</f>
        <v>-2644</v>
      </c>
      <c r="G59" s="9">
        <f>(E59-D59)/E59*100</f>
        <v>0.21996891815891673</v>
      </c>
      <c r="J59" s="1" t="s">
        <v>67</v>
      </c>
      <c r="K59" s="2">
        <v>1193107</v>
      </c>
      <c r="L59" s="2">
        <v>1204094</v>
      </c>
      <c r="M59">
        <f>K59-L59</f>
        <v>-10987</v>
      </c>
      <c r="N59" s="9">
        <f>(K59-L59)/L59*100</f>
        <v>-0.91247028886449066</v>
      </c>
      <c r="R59" s="1" t="s">
        <v>67</v>
      </c>
      <c r="S59" s="2">
        <v>1222741</v>
      </c>
      <c r="T59" s="2">
        <v>1227028</v>
      </c>
      <c r="U59">
        <f>S59-T59</f>
        <v>-4287</v>
      </c>
      <c r="V59" s="9">
        <f>(S59-T59)/T59*100</f>
        <v>-0.34938078022669411</v>
      </c>
      <c r="AA59" s="3" t="s">
        <v>67</v>
      </c>
      <c r="AB59" s="4">
        <v>1228428</v>
      </c>
      <c r="AC59" s="8">
        <v>1244159</v>
      </c>
      <c r="AD59">
        <f>AB59-AC59</f>
        <v>-15731</v>
      </c>
      <c r="AE59" s="9">
        <f>(AB59-AC59)/AC59*100</f>
        <v>-1.2643882333367358</v>
      </c>
      <c r="AH59" s="1" t="s">
        <v>67</v>
      </c>
      <c r="AI59">
        <v>1263593</v>
      </c>
    </row>
    <row r="60" spans="3:35" x14ac:dyDescent="0.35">
      <c r="C60" s="1" t="s">
        <v>68</v>
      </c>
      <c r="D60" s="2">
        <v>4229665</v>
      </c>
      <c r="E60" s="2">
        <v>4061565</v>
      </c>
      <c r="F60" s="2">
        <f>D60-E60</f>
        <v>168100</v>
      </c>
      <c r="G60" s="9">
        <f>(E60-D60)/E60*100</f>
        <v>-4.1387987142887033</v>
      </c>
      <c r="J60" s="1" t="s">
        <v>68</v>
      </c>
      <c r="K60" s="2">
        <v>4177975</v>
      </c>
      <c r="L60" s="2">
        <v>3917810</v>
      </c>
      <c r="M60">
        <f>K60-L60</f>
        <v>260165</v>
      </c>
      <c r="N60" s="9">
        <f>(K60-L60)/L60*100</f>
        <v>6.6405721563832856</v>
      </c>
      <c r="R60" s="1" t="s">
        <v>68</v>
      </c>
      <c r="S60" s="2">
        <v>3723041</v>
      </c>
      <c r="T60" s="2">
        <v>3634579</v>
      </c>
      <c r="U60">
        <f>S60-T60</f>
        <v>88462</v>
      </c>
      <c r="V60" s="9">
        <f>(S60-T60)/T60*100</f>
        <v>2.4338994970256529</v>
      </c>
      <c r="AA60" s="3" t="s">
        <v>68</v>
      </c>
      <c r="AB60" s="4">
        <v>3622210</v>
      </c>
      <c r="AC60" s="8">
        <v>3420617</v>
      </c>
      <c r="AD60">
        <f>AB60-AC60</f>
        <v>201593</v>
      </c>
      <c r="AE60" s="9">
        <f>(AB60-AC60)/AC60*100</f>
        <v>5.8934689268047258</v>
      </c>
      <c r="AH60" s="1" t="s">
        <v>68</v>
      </c>
      <c r="AI60">
        <v>3550722</v>
      </c>
    </row>
    <row r="61" spans="3:35" x14ac:dyDescent="0.35">
      <c r="C61" s="1" t="s">
        <v>69</v>
      </c>
      <c r="D61" s="2">
        <v>718299</v>
      </c>
      <c r="E61" s="2">
        <v>486325</v>
      </c>
      <c r="F61" s="2">
        <f>D61-E61</f>
        <v>231974</v>
      </c>
      <c r="G61" s="9">
        <f>(E61-D61)/E61*100</f>
        <v>-47.699377987971012</v>
      </c>
      <c r="J61" s="1" t="s">
        <v>69</v>
      </c>
      <c r="K61" s="2">
        <v>642997</v>
      </c>
      <c r="L61" s="2">
        <v>549975</v>
      </c>
      <c r="M61">
        <f>K61-L61</f>
        <v>93022</v>
      </c>
      <c r="N61" s="9">
        <f>(K61-L61)/L61*100</f>
        <v>16.913859720896404</v>
      </c>
      <c r="R61" s="1" t="s">
        <v>69</v>
      </c>
      <c r="S61" s="2">
        <v>614378</v>
      </c>
      <c r="T61" s="2">
        <v>600262</v>
      </c>
      <c r="U61">
        <f>S61-T61</f>
        <v>14116</v>
      </c>
      <c r="V61" s="9">
        <f>(S61-T61)/T61*100</f>
        <v>2.3516397839610037</v>
      </c>
      <c r="AA61" s="3" t="s">
        <v>69</v>
      </c>
      <c r="AB61" s="4">
        <v>936532</v>
      </c>
      <c r="AC61" s="8">
        <v>1081580</v>
      </c>
      <c r="AD61">
        <f>AB61-AC61</f>
        <v>-145048</v>
      </c>
      <c r="AE61" s="9">
        <f>(AB61-AC61)/AC61*100</f>
        <v>-13.410750938441909</v>
      </c>
      <c r="AH61" s="1" t="s">
        <v>69</v>
      </c>
      <c r="AI61">
        <v>1040070</v>
      </c>
    </row>
    <row r="62" spans="3:35" x14ac:dyDescent="0.35">
      <c r="C62" s="1" t="s">
        <v>70</v>
      </c>
      <c r="D62" s="2">
        <v>301058</v>
      </c>
      <c r="E62" s="2">
        <v>232083</v>
      </c>
      <c r="F62" s="2">
        <f>D62-E62</f>
        <v>68975</v>
      </c>
      <c r="G62" s="9">
        <f>(E62-D62)/E62*100</f>
        <v>-29.719970872489583</v>
      </c>
      <c r="J62" s="1" t="s">
        <v>70</v>
      </c>
      <c r="K62" s="2">
        <v>295029</v>
      </c>
      <c r="L62" s="2">
        <v>199523</v>
      </c>
      <c r="M62">
        <f>K62-L62</f>
        <v>95506</v>
      </c>
      <c r="N62" s="9">
        <f>(K62-L62)/L62*100</f>
        <v>47.867163184194304</v>
      </c>
      <c r="R62" s="1" t="s">
        <v>70</v>
      </c>
      <c r="S62" s="2">
        <v>245207</v>
      </c>
      <c r="T62" s="2">
        <v>182759</v>
      </c>
      <c r="U62">
        <f>S62-T62</f>
        <v>62448</v>
      </c>
      <c r="V62" s="9">
        <f>(S62-T62)/T62*100</f>
        <v>34.169589459342632</v>
      </c>
      <c r="AA62" s="3" t="s">
        <v>70</v>
      </c>
      <c r="AB62" s="4">
        <v>183149</v>
      </c>
      <c r="AC62" s="8">
        <v>164570</v>
      </c>
      <c r="AD62">
        <f>AB62-AC62</f>
        <v>18579</v>
      </c>
      <c r="AE62" s="9">
        <f>(AB62-AC62)/AC62*100</f>
        <v>11.28942091511211</v>
      </c>
      <c r="AH62" s="1" t="s">
        <v>70</v>
      </c>
      <c r="AI62">
        <v>165674</v>
      </c>
    </row>
    <row r="63" spans="3:35" x14ac:dyDescent="0.35">
      <c r="C63" s="1" t="s">
        <v>71</v>
      </c>
      <c r="D63" s="2">
        <v>5816235</v>
      </c>
      <c r="E63" s="2">
        <v>5753589</v>
      </c>
      <c r="F63" s="2">
        <f>D63-E63</f>
        <v>62646</v>
      </c>
      <c r="G63" s="9">
        <f>(E63-D63)/E63*100</f>
        <v>-1.0888160416046402</v>
      </c>
      <c r="J63" s="1" t="s">
        <v>71</v>
      </c>
      <c r="K63" s="2">
        <v>5770467</v>
      </c>
      <c r="L63" s="2">
        <v>5751015</v>
      </c>
      <c r="M63">
        <f>K63-L63</f>
        <v>19452</v>
      </c>
      <c r="N63" s="9">
        <f>(K63-L63)/L63*100</f>
        <v>0.33823594617645752</v>
      </c>
      <c r="R63" s="1" t="s">
        <v>71</v>
      </c>
      <c r="S63" s="2">
        <v>5977402</v>
      </c>
      <c r="T63" s="2">
        <v>5601046</v>
      </c>
      <c r="U63">
        <f>S63-T63</f>
        <v>376356</v>
      </c>
      <c r="V63" s="9">
        <f>(S63-T63)/T63*100</f>
        <v>6.7193877714983943</v>
      </c>
      <c r="AA63" s="3" t="s">
        <v>71</v>
      </c>
      <c r="AB63" s="4">
        <v>5190840</v>
      </c>
      <c r="AC63" s="8">
        <v>5019168</v>
      </c>
      <c r="AD63">
        <f>AB63-AC63</f>
        <v>171672</v>
      </c>
      <c r="AE63" s="9">
        <f>(AB63-AC63)/AC63*100</f>
        <v>3.4203278312262109</v>
      </c>
      <c r="AH63" s="1" t="s">
        <v>71</v>
      </c>
      <c r="AI63">
        <v>5058760</v>
      </c>
    </row>
    <row r="64" spans="3:35" x14ac:dyDescent="0.35">
      <c r="C64" s="1" t="s">
        <v>72</v>
      </c>
      <c r="D64" s="2">
        <v>0</v>
      </c>
      <c r="E64" s="2">
        <v>0</v>
      </c>
      <c r="F64" s="2">
        <f>D64-E64</f>
        <v>0</v>
      </c>
      <c r="G64" s="9">
        <v>0</v>
      </c>
      <c r="J64" s="1" t="s">
        <v>72</v>
      </c>
      <c r="K64" s="2">
        <v>0</v>
      </c>
      <c r="L64" s="2">
        <v>132802</v>
      </c>
      <c r="M64">
        <f>K64-L64</f>
        <v>-132802</v>
      </c>
      <c r="N64" s="9">
        <f>(K64-L64)/L64*100</f>
        <v>-100</v>
      </c>
      <c r="R64" s="1" t="s">
        <v>72</v>
      </c>
      <c r="S64" s="2">
        <v>115469</v>
      </c>
      <c r="T64" s="2">
        <v>145288</v>
      </c>
      <c r="U64">
        <f>S64-T64</f>
        <v>-29819</v>
      </c>
      <c r="V64" s="9">
        <f>(S64-T64)/T64*100</f>
        <v>-20.524062551621608</v>
      </c>
      <c r="AA64" s="3" t="s">
        <v>72</v>
      </c>
      <c r="AB64" s="4">
        <v>175404</v>
      </c>
      <c r="AC64" s="8">
        <v>144489</v>
      </c>
      <c r="AD64">
        <f>AB64-AC64</f>
        <v>30915</v>
      </c>
      <c r="AE64" s="9">
        <f>(AB64-AC64)/AC64*100</f>
        <v>21.3960924361024</v>
      </c>
      <c r="AH64" s="1" t="s">
        <v>72</v>
      </c>
      <c r="AI64">
        <v>169325</v>
      </c>
    </row>
    <row r="65" spans="3:35" x14ac:dyDescent="0.35">
      <c r="C65" s="1" t="s">
        <v>73</v>
      </c>
      <c r="D65" s="2">
        <v>3811939</v>
      </c>
      <c r="E65" s="2">
        <v>3798141</v>
      </c>
      <c r="F65" s="2">
        <f>D65-E65</f>
        <v>13798</v>
      </c>
      <c r="G65" s="9">
        <f>(E65-D65)/E65*100</f>
        <v>-0.36328298501819706</v>
      </c>
      <c r="J65" s="1" t="s">
        <v>73</v>
      </c>
      <c r="K65" s="2">
        <v>3858153</v>
      </c>
      <c r="L65" s="2">
        <v>3835481</v>
      </c>
      <c r="M65">
        <f>K65-L65</f>
        <v>22672</v>
      </c>
      <c r="N65" s="9">
        <f>(K65-L65)/L65*100</f>
        <v>0.59111230116900593</v>
      </c>
      <c r="R65" s="1" t="s">
        <v>73</v>
      </c>
      <c r="S65" s="2">
        <v>3953409</v>
      </c>
      <c r="T65" s="2">
        <v>4002689</v>
      </c>
      <c r="U65">
        <f>S65-T65</f>
        <v>-49280</v>
      </c>
      <c r="V65" s="9">
        <f>(S65-T65)/T65*100</f>
        <v>-1.2311723443914828</v>
      </c>
      <c r="AA65" s="3" t="s">
        <v>73</v>
      </c>
      <c r="AB65" s="4">
        <v>4123163</v>
      </c>
      <c r="AC65" s="8">
        <v>4104436</v>
      </c>
      <c r="AD65">
        <f>AB65-AC65</f>
        <v>18727</v>
      </c>
      <c r="AE65" s="9">
        <f>(AB65-AC65)/AC65*100</f>
        <v>0.45626244385343073</v>
      </c>
      <c r="AH65" s="1" t="s">
        <v>73</v>
      </c>
      <c r="AI65">
        <v>4356166</v>
      </c>
    </row>
    <row r="66" spans="3:35" x14ac:dyDescent="0.35">
      <c r="C66" s="1" t="s">
        <v>74</v>
      </c>
      <c r="D66" s="2">
        <v>948269</v>
      </c>
      <c r="E66" s="2">
        <v>921241</v>
      </c>
      <c r="F66" s="2">
        <f>D66-E66</f>
        <v>27028</v>
      </c>
      <c r="G66" s="9">
        <f>(E66-D66)/E66*100</f>
        <v>-2.9338685533969939</v>
      </c>
      <c r="J66" s="1" t="s">
        <v>74</v>
      </c>
      <c r="K66" s="2">
        <v>940809</v>
      </c>
      <c r="L66" s="2">
        <v>932362</v>
      </c>
      <c r="M66">
        <f>K66-L66</f>
        <v>8447</v>
      </c>
      <c r="N66" s="9">
        <f>(K66-L66)/L66*100</f>
        <v>0.90597857913557178</v>
      </c>
      <c r="R66" s="1" t="s">
        <v>74</v>
      </c>
      <c r="S66" s="2">
        <v>961836</v>
      </c>
      <c r="T66" s="2">
        <v>966368</v>
      </c>
      <c r="U66">
        <f>S66-T66</f>
        <v>-4532</v>
      </c>
      <c r="V66" s="9">
        <f>(S66-T66)/T66*100</f>
        <v>-0.46897248253253421</v>
      </c>
      <c r="AA66" s="3" t="s">
        <v>74</v>
      </c>
      <c r="AB66" s="4">
        <v>981005</v>
      </c>
      <c r="AC66" s="8">
        <v>983497</v>
      </c>
      <c r="AD66">
        <f>AB66-AC66</f>
        <v>-2492</v>
      </c>
      <c r="AE66" s="9">
        <f>(AB66-AC66)/AC66*100</f>
        <v>-0.25338155581562527</v>
      </c>
      <c r="AH66" s="1" t="s">
        <v>74</v>
      </c>
      <c r="AI66">
        <v>987552</v>
      </c>
    </row>
    <row r="67" spans="3:35" x14ac:dyDescent="0.35">
      <c r="C67" s="1" t="s">
        <v>75</v>
      </c>
      <c r="D67" s="2">
        <v>585230</v>
      </c>
      <c r="E67" s="2">
        <v>616245</v>
      </c>
      <c r="F67" s="2">
        <f>D67-E67</f>
        <v>-31015</v>
      </c>
      <c r="G67" s="9">
        <f>(E67-D67)/E67*100</f>
        <v>5.0329008754634925</v>
      </c>
      <c r="J67" s="1" t="s">
        <v>75</v>
      </c>
      <c r="K67" s="2">
        <v>612746</v>
      </c>
      <c r="L67" s="2">
        <v>614942</v>
      </c>
      <c r="M67">
        <f>K67-L67</f>
        <v>-2196</v>
      </c>
      <c r="N67" s="9">
        <f>(K67-L67)/L67*100</f>
        <v>-0.35710684910121604</v>
      </c>
      <c r="R67" s="1" t="s">
        <v>75</v>
      </c>
      <c r="S67" s="2">
        <v>599652</v>
      </c>
      <c r="T67" s="2">
        <v>581957</v>
      </c>
      <c r="U67">
        <f>S67-T67</f>
        <v>17695</v>
      </c>
      <c r="V67" s="9">
        <f>(S67-T67)/T67*100</f>
        <v>3.040602656209995</v>
      </c>
      <c r="AA67" s="3" t="s">
        <v>75</v>
      </c>
      <c r="AB67" s="4">
        <v>585468</v>
      </c>
      <c r="AC67" s="8">
        <v>596141</v>
      </c>
      <c r="AD67">
        <f>AB67-AC67</f>
        <v>-10673</v>
      </c>
      <c r="AE67" s="9">
        <f>(AB67-AC67)/AC67*100</f>
        <v>-1.7903482565366249</v>
      </c>
      <c r="AH67" s="1" t="s">
        <v>75</v>
      </c>
      <c r="AI67">
        <v>604916</v>
      </c>
    </row>
    <row r="68" spans="3:35" x14ac:dyDescent="0.35">
      <c r="C68" s="1" t="s">
        <v>76</v>
      </c>
      <c r="D68" s="2">
        <v>109147</v>
      </c>
      <c r="E68" s="2">
        <v>108004</v>
      </c>
      <c r="F68" s="2">
        <f>D68-E68</f>
        <v>1143</v>
      </c>
      <c r="G68" s="9">
        <f>(E68-D68)/E68*100</f>
        <v>-1.0582941372541759</v>
      </c>
      <c r="J68" s="1" t="s">
        <v>76</v>
      </c>
      <c r="K68" s="2">
        <v>123856</v>
      </c>
      <c r="L68" s="2">
        <v>100466</v>
      </c>
      <c r="M68">
        <f>K68-L68</f>
        <v>23390</v>
      </c>
      <c r="N68" s="9">
        <f>(K68-L68)/L68*100</f>
        <v>23.281508171918858</v>
      </c>
      <c r="R68" s="1" t="s">
        <v>76</v>
      </c>
      <c r="S68" s="2">
        <v>109504</v>
      </c>
      <c r="T68" s="2">
        <v>101450</v>
      </c>
      <c r="U68">
        <f>S68-T68</f>
        <v>8054</v>
      </c>
      <c r="V68" s="9">
        <f>(S68-T68)/T68*100</f>
        <v>7.9388861508132083</v>
      </c>
      <c r="AA68" s="3" t="s">
        <v>76</v>
      </c>
      <c r="AB68" s="4">
        <v>104088</v>
      </c>
      <c r="AC68" s="8">
        <v>93155</v>
      </c>
      <c r="AD68">
        <f>AB68-AC68</f>
        <v>10933</v>
      </c>
      <c r="AE68" s="9">
        <f>(AB68-AC68)/AC68*100</f>
        <v>11.736353389512104</v>
      </c>
      <c r="AH68" s="1" t="s">
        <v>76</v>
      </c>
      <c r="AI68">
        <v>101591</v>
      </c>
    </row>
    <row r="69" spans="3:35" x14ac:dyDescent="0.35">
      <c r="C69" s="1" t="s">
        <v>77</v>
      </c>
      <c r="D69" s="2">
        <v>450157</v>
      </c>
      <c r="E69" s="2">
        <v>434464</v>
      </c>
      <c r="F69" s="2">
        <f>D69-E69</f>
        <v>15693</v>
      </c>
      <c r="G69" s="9">
        <f>(E69-D69)/E69*100</f>
        <v>-3.6120369006407893</v>
      </c>
      <c r="J69" s="1" t="s">
        <v>77</v>
      </c>
      <c r="K69" s="2">
        <v>431916</v>
      </c>
      <c r="L69" s="2">
        <v>414210</v>
      </c>
      <c r="M69">
        <f>K69-L69</f>
        <v>17706</v>
      </c>
      <c r="N69" s="9">
        <f>(K69-L69)/L69*100</f>
        <v>4.2746432968783949</v>
      </c>
      <c r="R69" s="1" t="s">
        <v>77</v>
      </c>
      <c r="S69" s="2">
        <v>405463</v>
      </c>
      <c r="T69" s="2">
        <v>434467</v>
      </c>
      <c r="U69">
        <f>S69-T69</f>
        <v>-29004</v>
      </c>
      <c r="V69" s="9">
        <f>(S69-T69)/T69*100</f>
        <v>-6.6757659384947532</v>
      </c>
      <c r="AA69" s="3" t="s">
        <v>77</v>
      </c>
      <c r="AB69" s="4">
        <v>432114</v>
      </c>
      <c r="AC69" s="8">
        <v>407169</v>
      </c>
      <c r="AD69">
        <f>AB69-AC69</f>
        <v>24945</v>
      </c>
      <c r="AE69" s="9">
        <f>(AB69-AC69)/AC69*100</f>
        <v>6.1264487227662219</v>
      </c>
      <c r="AH69" s="1" t="s">
        <v>77</v>
      </c>
      <c r="AI69">
        <v>423134</v>
      </c>
    </row>
    <row r="70" spans="3:35" x14ac:dyDescent="0.35">
      <c r="C70" s="1" t="s">
        <v>78</v>
      </c>
      <c r="D70" s="2">
        <v>693272</v>
      </c>
      <c r="E70" s="2">
        <v>685325</v>
      </c>
      <c r="F70" s="2">
        <f>D70-E70</f>
        <v>7947</v>
      </c>
      <c r="G70" s="9">
        <f>(E70-D70)/E70*100</f>
        <v>-1.1595958122058876</v>
      </c>
      <c r="J70" s="1" t="s">
        <v>78</v>
      </c>
      <c r="K70" s="2">
        <v>701793</v>
      </c>
      <c r="L70" s="2">
        <v>703277</v>
      </c>
      <c r="M70">
        <f>K70-L70</f>
        <v>-1484</v>
      </c>
      <c r="N70" s="9">
        <f>(K70-L70)/L70*100</f>
        <v>-0.21101216163759087</v>
      </c>
      <c r="R70" s="1" t="s">
        <v>78</v>
      </c>
      <c r="S70" s="2">
        <v>718205</v>
      </c>
      <c r="T70" s="2">
        <v>725483</v>
      </c>
      <c r="U70">
        <f>S70-T70</f>
        <v>-7278</v>
      </c>
      <c r="V70" s="9">
        <f>(S70-T70)/T70*100</f>
        <v>-1.003193734381095</v>
      </c>
      <c r="AA70" s="3" t="s">
        <v>78</v>
      </c>
      <c r="AB70" s="4">
        <v>726408</v>
      </c>
      <c r="AC70" s="8">
        <v>687003</v>
      </c>
      <c r="AD70">
        <f>AB70-AC70</f>
        <v>39405</v>
      </c>
      <c r="AE70" s="9">
        <f>(AB70-AC70)/AC70*100</f>
        <v>5.7357828131754882</v>
      </c>
      <c r="AH70" s="1" t="s">
        <v>78</v>
      </c>
      <c r="AI70">
        <v>663335</v>
      </c>
    </row>
    <row r="71" spans="3:35" x14ac:dyDescent="0.35">
      <c r="C71" s="1" t="s">
        <v>79</v>
      </c>
      <c r="D71" s="2">
        <v>387254</v>
      </c>
      <c r="E71" s="2">
        <v>378387</v>
      </c>
      <c r="F71" s="2">
        <f>D71-E71</f>
        <v>8867</v>
      </c>
      <c r="G71" s="9">
        <f>(E71-D71)/E71*100</f>
        <v>-2.3433680332569562</v>
      </c>
      <c r="J71" s="1" t="s">
        <v>79</v>
      </c>
      <c r="K71" s="2">
        <v>388160</v>
      </c>
      <c r="L71" s="2">
        <v>379306</v>
      </c>
      <c r="M71">
        <f>K71-L71</f>
        <v>8854</v>
      </c>
      <c r="N71" s="9">
        <f>(K71-L71)/L71*100</f>
        <v>2.3342631015591633</v>
      </c>
      <c r="R71" s="1" t="s">
        <v>79</v>
      </c>
      <c r="S71" s="2">
        <v>396112</v>
      </c>
      <c r="T71" s="2">
        <v>399497</v>
      </c>
      <c r="U71">
        <f>S71-T71</f>
        <v>-3385</v>
      </c>
      <c r="V71" s="9">
        <f>(S71-T71)/T71*100</f>
        <v>-0.84731549924029459</v>
      </c>
      <c r="AA71" s="3" t="s">
        <v>79</v>
      </c>
      <c r="AB71" s="4">
        <v>402792</v>
      </c>
      <c r="AC71" s="8">
        <v>396279</v>
      </c>
      <c r="AD71">
        <f>AB71-AC71</f>
        <v>6513</v>
      </c>
      <c r="AE71" s="9">
        <f>(AB71-AC71)/AC71*100</f>
        <v>1.6435390217498278</v>
      </c>
      <c r="AH71" s="1" t="s">
        <v>79</v>
      </c>
      <c r="AI71">
        <v>394183</v>
      </c>
    </row>
    <row r="72" spans="3:35" x14ac:dyDescent="0.35">
      <c r="C72" s="1" t="s">
        <v>80</v>
      </c>
      <c r="D72" s="2">
        <v>1042848</v>
      </c>
      <c r="E72" s="2">
        <v>1041807</v>
      </c>
      <c r="F72" s="2">
        <f>D72-E72</f>
        <v>1041</v>
      </c>
      <c r="G72" s="9">
        <f>(E72-D72)/E72*100</f>
        <v>-9.9922538435621946E-2</v>
      </c>
      <c r="J72" s="1" t="s">
        <v>80</v>
      </c>
      <c r="K72" s="2">
        <v>1065307</v>
      </c>
      <c r="L72" s="2">
        <v>1073851</v>
      </c>
      <c r="M72">
        <f>K72-L72</f>
        <v>-8544</v>
      </c>
      <c r="N72" s="9">
        <f>(K72-L72)/L72*100</f>
        <v>-0.79564110849643011</v>
      </c>
      <c r="R72" s="1" t="s">
        <v>80</v>
      </c>
      <c r="S72" s="2">
        <v>1065480</v>
      </c>
      <c r="T72" s="2">
        <v>1068473</v>
      </c>
      <c r="U72">
        <f>S72-T72</f>
        <v>-2993</v>
      </c>
      <c r="V72" s="9">
        <f>(S72-T72)/T72*100</f>
        <v>-0.28011938532840791</v>
      </c>
      <c r="AA72" s="3" t="s">
        <v>80</v>
      </c>
      <c r="AB72" s="4">
        <v>1076927</v>
      </c>
      <c r="AC72" s="8">
        <v>1061590</v>
      </c>
      <c r="AD72">
        <f>AB72-AC72</f>
        <v>15337</v>
      </c>
      <c r="AE72" s="9">
        <f>(AB72-AC72)/AC72*100</f>
        <v>1.4447197128835048</v>
      </c>
      <c r="AH72" s="1" t="s">
        <v>80</v>
      </c>
      <c r="AI72">
        <v>1086644</v>
      </c>
    </row>
    <row r="73" spans="3:35" x14ac:dyDescent="0.35">
      <c r="C73" s="1" t="s">
        <v>81</v>
      </c>
      <c r="D73" s="2">
        <v>2527656</v>
      </c>
      <c r="E73" s="2">
        <v>2528880</v>
      </c>
      <c r="F73" s="2">
        <f>D73-E73</f>
        <v>-1224</v>
      </c>
      <c r="G73" s="9">
        <f>(E73-D73)/E73*100</f>
        <v>4.8400873113789503E-2</v>
      </c>
      <c r="J73" s="1" t="s">
        <v>81</v>
      </c>
      <c r="K73" s="2">
        <v>2517903</v>
      </c>
      <c r="L73" s="2">
        <v>2538954</v>
      </c>
      <c r="M73">
        <f>K73-L73</f>
        <v>-21051</v>
      </c>
      <c r="N73" s="9">
        <f>(K73-L73)/L73*100</f>
        <v>-0.82912096871388763</v>
      </c>
      <c r="R73" s="1" t="s">
        <v>81</v>
      </c>
      <c r="S73" s="2">
        <v>2531463</v>
      </c>
      <c r="T73" s="2">
        <v>2511248</v>
      </c>
      <c r="U73">
        <f>S73-T73</f>
        <v>20215</v>
      </c>
      <c r="V73" s="9">
        <f>(S73-T73)/T73*100</f>
        <v>0.80497824189407019</v>
      </c>
      <c r="AA73" s="3" t="s">
        <v>81</v>
      </c>
      <c r="AB73" s="4">
        <v>2507652</v>
      </c>
      <c r="AC73" s="8">
        <v>2524243</v>
      </c>
      <c r="AD73">
        <f>AB73-AC73</f>
        <v>-16591</v>
      </c>
      <c r="AE73" s="9">
        <f>(AB73-AC73)/AC73*100</f>
        <v>-0.65726635668594502</v>
      </c>
      <c r="AH73" s="1" t="s">
        <v>81</v>
      </c>
      <c r="AI73">
        <v>2506751</v>
      </c>
    </row>
    <row r="74" spans="3:35" x14ac:dyDescent="0.35">
      <c r="C74" s="1" t="s">
        <v>82</v>
      </c>
      <c r="D74" s="2">
        <v>577320</v>
      </c>
      <c r="E74" s="2">
        <v>575409</v>
      </c>
      <c r="F74" s="2">
        <f>D74-E74</f>
        <v>1911</v>
      </c>
      <c r="G74" s="9">
        <f>(E74-D74)/E74*100</f>
        <v>-0.33211159366641813</v>
      </c>
      <c r="J74" s="1" t="s">
        <v>82</v>
      </c>
      <c r="K74" s="2">
        <v>587520</v>
      </c>
      <c r="L74" s="2">
        <v>589577</v>
      </c>
      <c r="M74">
        <f>K74-L74</f>
        <v>-2057</v>
      </c>
      <c r="N74" s="9">
        <f>(K74-L74)/L74*100</f>
        <v>-0.34889420720279113</v>
      </c>
      <c r="R74" s="1" t="s">
        <v>82</v>
      </c>
      <c r="S74" s="2">
        <v>604405</v>
      </c>
      <c r="T74" s="2">
        <v>610610</v>
      </c>
      <c r="U74">
        <f>S74-T74</f>
        <v>-6205</v>
      </c>
      <c r="V74" s="9">
        <f>(S74-T74)/T74*100</f>
        <v>-1.0161969178362622</v>
      </c>
      <c r="AA74" s="3" t="s">
        <v>82</v>
      </c>
      <c r="AB74" s="4">
        <v>619969</v>
      </c>
      <c r="AC74" s="8">
        <v>637815</v>
      </c>
      <c r="AD74">
        <f>AB74-AC74</f>
        <v>-17846</v>
      </c>
      <c r="AE74" s="9">
        <f>(AB74-AC74)/AC74*100</f>
        <v>-2.797990012778</v>
      </c>
      <c r="AH74" s="1" t="s">
        <v>82</v>
      </c>
      <c r="AI74">
        <v>628429</v>
      </c>
    </row>
    <row r="75" spans="3:35" x14ac:dyDescent="0.35">
      <c r="C75" s="1" t="s">
        <v>83</v>
      </c>
      <c r="D75" s="2">
        <v>18028</v>
      </c>
      <c r="E75" s="2">
        <v>17899</v>
      </c>
      <c r="F75" s="2">
        <f>D75-E75</f>
        <v>129</v>
      </c>
      <c r="G75" s="9">
        <f>(E75-D75)/E75*100</f>
        <v>-0.72071065422649316</v>
      </c>
      <c r="J75" s="1" t="s">
        <v>83</v>
      </c>
      <c r="K75" s="2">
        <v>18501</v>
      </c>
      <c r="L75" s="2">
        <v>18831</v>
      </c>
      <c r="M75">
        <f>K75-L75</f>
        <v>-330</v>
      </c>
      <c r="N75" s="9">
        <f>(K75-L75)/L75*100</f>
        <v>-1.7524295045403857</v>
      </c>
      <c r="R75" s="1" t="s">
        <v>83</v>
      </c>
      <c r="S75" s="2">
        <v>17734</v>
      </c>
      <c r="T75" s="2">
        <v>14787</v>
      </c>
      <c r="U75">
        <f>S75-T75</f>
        <v>2947</v>
      </c>
      <c r="V75" s="9">
        <f>(S75-T75)/T75*100</f>
        <v>19.929667951579088</v>
      </c>
      <c r="AA75" s="3" t="s">
        <v>83</v>
      </c>
      <c r="AB75" s="4">
        <v>16236</v>
      </c>
      <c r="AC75" s="8">
        <v>17218</v>
      </c>
      <c r="AD75">
        <f>AB75-AC75</f>
        <v>-982</v>
      </c>
      <c r="AE75" s="9">
        <f>(AB75-AC75)/AC75*100</f>
        <v>-5.7033337205250323</v>
      </c>
      <c r="AH75" s="1" t="s">
        <v>83</v>
      </c>
      <c r="AI75">
        <v>16169</v>
      </c>
    </row>
    <row r="76" spans="3:35" x14ac:dyDescent="0.35">
      <c r="C76" s="1" t="s">
        <v>84</v>
      </c>
      <c r="D76" s="2">
        <v>266360</v>
      </c>
      <c r="E76" s="2">
        <v>267698</v>
      </c>
      <c r="F76" s="2">
        <f>D76-E76</f>
        <v>-1338</v>
      </c>
      <c r="G76" s="9">
        <f>(E76-D76)/E76*100</f>
        <v>0.49981695791526271</v>
      </c>
      <c r="J76" s="1" t="s">
        <v>84</v>
      </c>
      <c r="K76" s="2">
        <v>268790</v>
      </c>
      <c r="L76" s="2">
        <v>271146</v>
      </c>
      <c r="M76">
        <f>K76-L76</f>
        <v>-2356</v>
      </c>
      <c r="N76" s="9">
        <f>(K76-L76)/L76*100</f>
        <v>-0.86890457539480581</v>
      </c>
      <c r="R76" s="1" t="s">
        <v>84</v>
      </c>
      <c r="S76" s="2">
        <v>270602</v>
      </c>
      <c r="T76" s="2">
        <v>275266</v>
      </c>
      <c r="U76">
        <f>S76-T76</f>
        <v>-4664</v>
      </c>
      <c r="V76" s="9">
        <f>(S76-T76)/T76*100</f>
        <v>-1.6943610907267881</v>
      </c>
      <c r="AA76" s="3" t="s">
        <v>84</v>
      </c>
      <c r="AB76" s="4">
        <v>287777</v>
      </c>
      <c r="AC76" s="8">
        <v>285581</v>
      </c>
      <c r="AD76">
        <f>AB76-AC76</f>
        <v>2196</v>
      </c>
      <c r="AE76" s="9">
        <f>(AB76-AC76)/AC76*100</f>
        <v>0.76895871924252657</v>
      </c>
      <c r="AH76" s="1" t="s">
        <v>84</v>
      </c>
      <c r="AI76">
        <v>272694</v>
      </c>
    </row>
    <row r="77" spans="3:35" x14ac:dyDescent="0.35">
      <c r="C77" s="1" t="s">
        <v>85</v>
      </c>
      <c r="D77" s="2">
        <v>669809</v>
      </c>
      <c r="E77" s="2">
        <v>662980</v>
      </c>
      <c r="F77" s="2">
        <f>D77-E77</f>
        <v>6829</v>
      </c>
      <c r="G77" s="9">
        <f>(E77-D77)/E77*100</f>
        <v>-1.0300461552384688</v>
      </c>
      <c r="J77" s="1" t="s">
        <v>85</v>
      </c>
      <c r="K77" s="2">
        <v>674843</v>
      </c>
      <c r="L77" s="2">
        <v>695495</v>
      </c>
      <c r="M77">
        <f>K77-L77</f>
        <v>-20652</v>
      </c>
      <c r="N77" s="9">
        <f>(K77-L77)/L77*100</f>
        <v>-2.9693958978856787</v>
      </c>
      <c r="R77" s="1" t="s">
        <v>85</v>
      </c>
      <c r="S77" s="2">
        <v>692713</v>
      </c>
      <c r="T77" s="2">
        <v>709380</v>
      </c>
      <c r="U77">
        <f>S77-T77</f>
        <v>-16667</v>
      </c>
      <c r="V77" s="9">
        <f>(S77-T77)/T77*100</f>
        <v>-2.3495164791790013</v>
      </c>
      <c r="AA77" s="3" t="s">
        <v>85</v>
      </c>
      <c r="AB77" s="4">
        <v>699174</v>
      </c>
      <c r="AC77" s="8">
        <v>716699</v>
      </c>
      <c r="AD77">
        <f>AB77-AC77</f>
        <v>-17525</v>
      </c>
      <c r="AE77" s="9">
        <f>(AB77-AC77)/AC77*100</f>
        <v>-2.4452385171459707</v>
      </c>
      <c r="AH77" s="1" t="s">
        <v>85</v>
      </c>
      <c r="AI77">
        <v>715975</v>
      </c>
    </row>
    <row r="78" spans="3:35" x14ac:dyDescent="0.35">
      <c r="C78" s="1" t="s">
        <v>86</v>
      </c>
      <c r="D78" s="2">
        <v>947904</v>
      </c>
      <c r="E78" s="2">
        <v>999287</v>
      </c>
      <c r="F78" s="2">
        <f>D78-E78</f>
        <v>-51383</v>
      </c>
      <c r="G78" s="9">
        <f>(E78-D78)/E78*100</f>
        <v>5.1419662219162259</v>
      </c>
      <c r="J78" s="1" t="s">
        <v>86</v>
      </c>
      <c r="K78" s="2">
        <v>981807</v>
      </c>
      <c r="L78" s="2">
        <v>997004</v>
      </c>
      <c r="M78">
        <f>K78-L78</f>
        <v>-15197</v>
      </c>
      <c r="N78" s="9">
        <f>(K78-L78)/L78*100</f>
        <v>-1.5242667030423147</v>
      </c>
      <c r="R78" s="1" t="s">
        <v>86</v>
      </c>
      <c r="S78" s="2">
        <v>1026262</v>
      </c>
      <c r="T78" s="2">
        <v>1052449</v>
      </c>
      <c r="U78">
        <f>S78-T78</f>
        <v>-26187</v>
      </c>
      <c r="V78" s="9">
        <f>(S78-T78)/T78*100</f>
        <v>-2.4881965776964012</v>
      </c>
      <c r="AA78" s="3" t="s">
        <v>86</v>
      </c>
      <c r="AB78" s="4">
        <v>1091080</v>
      </c>
      <c r="AC78" s="8">
        <v>1107381</v>
      </c>
      <c r="AD78">
        <f>AB78-AC78</f>
        <v>-16301</v>
      </c>
      <c r="AE78" s="9">
        <f>(AB78-AC78)/AC78*100</f>
        <v>-1.472031757814158</v>
      </c>
      <c r="AH78" s="1" t="s">
        <v>86</v>
      </c>
      <c r="AI78">
        <v>1151206</v>
      </c>
    </row>
    <row r="79" spans="3:35" x14ac:dyDescent="0.35">
      <c r="C79" s="1" t="s">
        <v>87</v>
      </c>
      <c r="D79" s="2">
        <v>153773</v>
      </c>
      <c r="E79" s="2">
        <v>141511</v>
      </c>
      <c r="F79" s="2">
        <f>D79-E79</f>
        <v>12262</v>
      </c>
      <c r="G79" s="9">
        <f>(E79-D79)/E79*100</f>
        <v>-8.6650507734381073</v>
      </c>
      <c r="J79" s="1" t="s">
        <v>87</v>
      </c>
      <c r="K79" s="2">
        <v>151421</v>
      </c>
      <c r="L79" s="2">
        <v>126041</v>
      </c>
      <c r="M79">
        <f>K79-L79</f>
        <v>25380</v>
      </c>
      <c r="N79" s="9">
        <f>(K79-L79)/L79*100</f>
        <v>20.136304853182693</v>
      </c>
      <c r="R79" s="1" t="s">
        <v>87</v>
      </c>
      <c r="S79" s="2">
        <v>138607</v>
      </c>
      <c r="T79" s="2">
        <v>134508</v>
      </c>
      <c r="U79">
        <f>S79-T79</f>
        <v>4099</v>
      </c>
      <c r="V79" s="9">
        <f>(S79-T79)/T79*100</f>
        <v>3.0474023849882537</v>
      </c>
      <c r="AA79" s="3" t="s">
        <v>87</v>
      </c>
      <c r="AB79" s="4">
        <v>141593</v>
      </c>
      <c r="AC79" s="8">
        <v>136273</v>
      </c>
      <c r="AD79">
        <f>AB79-AC79</f>
        <v>5320</v>
      </c>
      <c r="AE79" s="9">
        <f>(AB79-AC79)/AC79*100</f>
        <v>3.9039281442398717</v>
      </c>
      <c r="AH79" s="1" t="s">
        <v>87</v>
      </c>
      <c r="AI79">
        <v>138526</v>
      </c>
    </row>
    <row r="80" spans="3:35" x14ac:dyDescent="0.35">
      <c r="C80" s="1" t="s">
        <v>88</v>
      </c>
      <c r="D80" s="2">
        <v>331401</v>
      </c>
      <c r="E80" s="2">
        <v>316900</v>
      </c>
      <c r="F80" s="2">
        <f>D80-E80</f>
        <v>14501</v>
      </c>
      <c r="G80" s="9">
        <f>(E80-D80)/E80*100</f>
        <v>-4.5758914484064377</v>
      </c>
      <c r="J80" s="1" t="s">
        <v>88</v>
      </c>
      <c r="K80" s="2">
        <v>323745</v>
      </c>
      <c r="L80" s="2">
        <v>315664</v>
      </c>
      <c r="M80">
        <f>K80-L80</f>
        <v>8081</v>
      </c>
      <c r="N80" s="9">
        <f>(K80-L80)/L80*100</f>
        <v>2.5600005068680622</v>
      </c>
      <c r="R80" s="1" t="s">
        <v>88</v>
      </c>
      <c r="S80" s="2">
        <v>331651</v>
      </c>
      <c r="T80" s="2">
        <v>318827</v>
      </c>
      <c r="U80">
        <f>S80-T80</f>
        <v>12824</v>
      </c>
      <c r="V80" s="9">
        <f>(S80-T80)/T80*100</f>
        <v>4.0222440383029046</v>
      </c>
      <c r="AA80" s="3" t="s">
        <v>88</v>
      </c>
      <c r="AB80" s="4">
        <v>325743</v>
      </c>
      <c r="AC80" s="8">
        <v>305668</v>
      </c>
      <c r="AD80">
        <f>AB80-AC80</f>
        <v>20075</v>
      </c>
      <c r="AE80" s="9">
        <f>(AB80-AC80)/AC80*100</f>
        <v>6.5675831294083773</v>
      </c>
      <c r="AH80" s="1" t="s">
        <v>88</v>
      </c>
      <c r="AI80">
        <v>323974</v>
      </c>
    </row>
    <row r="81" spans="3:35" x14ac:dyDescent="0.35">
      <c r="C81" s="1" t="s">
        <v>89</v>
      </c>
      <c r="D81" s="2">
        <v>401203</v>
      </c>
      <c r="E81" s="2">
        <v>384685</v>
      </c>
      <c r="F81" s="2">
        <f>D81-E81</f>
        <v>16518</v>
      </c>
      <c r="G81" s="9">
        <f>(E81-D81)/E81*100</f>
        <v>-4.2939028035925499</v>
      </c>
      <c r="J81" s="1" t="s">
        <v>89</v>
      </c>
      <c r="K81" s="2">
        <v>391604</v>
      </c>
      <c r="L81" s="2">
        <v>385284</v>
      </c>
      <c r="M81">
        <f>K81-L81</f>
        <v>6320</v>
      </c>
      <c r="N81" s="9">
        <f>(K81-L81)/L81*100</f>
        <v>1.6403484183096106</v>
      </c>
      <c r="R81" s="1" t="s">
        <v>89</v>
      </c>
      <c r="S81" s="2">
        <v>399520</v>
      </c>
      <c r="T81" s="2">
        <v>387376</v>
      </c>
      <c r="U81">
        <f>S81-T81</f>
        <v>12144</v>
      </c>
      <c r="V81" s="9">
        <f>(S81-T81)/T81*100</f>
        <v>3.134938664243526</v>
      </c>
      <c r="AA81" s="3" t="s">
        <v>89</v>
      </c>
      <c r="AB81" s="4">
        <v>402366</v>
      </c>
      <c r="AC81" s="8">
        <v>388952</v>
      </c>
      <c r="AD81">
        <f>AB81-AC81</f>
        <v>13414</v>
      </c>
      <c r="AE81" s="9">
        <f>(AB81-AC81)/AC81*100</f>
        <v>3.4487546021102862</v>
      </c>
      <c r="AH81" s="1" t="s">
        <v>89</v>
      </c>
      <c r="AI81">
        <v>403740</v>
      </c>
    </row>
    <row r="82" spans="3:35" x14ac:dyDescent="0.35">
      <c r="C82" s="1" t="s">
        <v>90</v>
      </c>
      <c r="D82" s="2">
        <v>850578</v>
      </c>
      <c r="E82" s="2">
        <v>842500</v>
      </c>
      <c r="F82" s="2">
        <f>D82-E82</f>
        <v>8078</v>
      </c>
      <c r="G82" s="9">
        <f>(E82-D82)/E82*100</f>
        <v>-0.95881305637982206</v>
      </c>
      <c r="J82" s="1" t="s">
        <v>90</v>
      </c>
      <c r="K82" s="2">
        <v>866116</v>
      </c>
      <c r="L82" s="2">
        <v>836761</v>
      </c>
      <c r="M82">
        <f>K82-L82</f>
        <v>29355</v>
      </c>
      <c r="N82" s="9">
        <f>(K82-L82)/L82*100</f>
        <v>3.5081701943565724</v>
      </c>
      <c r="R82" s="1" t="s">
        <v>90</v>
      </c>
      <c r="S82" s="2">
        <v>866896</v>
      </c>
      <c r="T82" s="2">
        <v>844073</v>
      </c>
      <c r="U82">
        <f>S82-T82</f>
        <v>22823</v>
      </c>
      <c r="V82" s="9">
        <f>(S82-T82)/T82*100</f>
        <v>2.7039130501745703</v>
      </c>
      <c r="AA82" s="3" t="s">
        <v>90</v>
      </c>
      <c r="AB82" s="4">
        <v>888759</v>
      </c>
      <c r="AC82" s="8">
        <v>860025</v>
      </c>
      <c r="AD82">
        <f>AB82-AC82</f>
        <v>28734</v>
      </c>
      <c r="AE82" s="9">
        <f>(AB82-AC82)/AC82*100</f>
        <v>3.3410656666957355</v>
      </c>
      <c r="AH82" s="1" t="s">
        <v>90</v>
      </c>
      <c r="AI82">
        <v>890810</v>
      </c>
    </row>
    <row r="83" spans="3:35" x14ac:dyDescent="0.35">
      <c r="C83" s="1" t="s">
        <v>91</v>
      </c>
      <c r="D83" s="2">
        <v>105106</v>
      </c>
      <c r="E83" s="2">
        <v>93520</v>
      </c>
      <c r="F83" s="2">
        <f>D83-E83</f>
        <v>11586</v>
      </c>
      <c r="G83" s="9">
        <f>(E83-D83)/E83*100</f>
        <v>-12.388793840889649</v>
      </c>
      <c r="J83" s="1" t="s">
        <v>91</v>
      </c>
      <c r="K83" s="2">
        <v>94118</v>
      </c>
      <c r="L83" s="2">
        <v>73310</v>
      </c>
      <c r="M83">
        <f>K83-L83</f>
        <v>20808</v>
      </c>
      <c r="N83" s="9">
        <f>(K83-L83)/L83*100</f>
        <v>28.383576592552174</v>
      </c>
      <c r="R83" s="1" t="s">
        <v>91</v>
      </c>
      <c r="S83" s="2">
        <v>98513</v>
      </c>
      <c r="T83" s="2">
        <v>85431</v>
      </c>
      <c r="U83">
        <f>S83-T83</f>
        <v>13082</v>
      </c>
      <c r="V83" s="9">
        <f>(S83-T83)/T83*100</f>
        <v>15.312942608654939</v>
      </c>
      <c r="AA83" s="3" t="s">
        <v>91</v>
      </c>
      <c r="AB83" s="4">
        <v>101927</v>
      </c>
      <c r="AC83" s="8">
        <v>82892</v>
      </c>
      <c r="AD83">
        <f>AB83-AC83</f>
        <v>19035</v>
      </c>
      <c r="AE83" s="9">
        <f>(AB83-AC83)/AC83*100</f>
        <v>22.963615306664092</v>
      </c>
      <c r="AH83" s="1" t="s">
        <v>91</v>
      </c>
      <c r="AI83">
        <v>94462</v>
      </c>
    </row>
    <row r="84" spans="3:35" x14ac:dyDescent="0.35">
      <c r="C84" s="1" t="s">
        <v>92</v>
      </c>
      <c r="D84" s="2">
        <v>1481461</v>
      </c>
      <c r="E84" s="2">
        <v>1515883</v>
      </c>
      <c r="F84" s="2">
        <f>D84-E84</f>
        <v>-34422</v>
      </c>
      <c r="G84" s="9">
        <f>(E84-D84)/E84*100</f>
        <v>2.270755724551301</v>
      </c>
      <c r="J84" s="1" t="s">
        <v>92</v>
      </c>
      <c r="K84" s="2">
        <v>1471902</v>
      </c>
      <c r="L84" s="2">
        <v>1530299</v>
      </c>
      <c r="M84">
        <f>K84-L84</f>
        <v>-58397</v>
      </c>
      <c r="N84" s="9">
        <f>(K84-L84)/L84*100</f>
        <v>-3.8160516343538093</v>
      </c>
      <c r="R84" s="1" t="s">
        <v>92</v>
      </c>
      <c r="S84" s="2">
        <v>1449025</v>
      </c>
      <c r="T84" s="2">
        <v>1466608</v>
      </c>
      <c r="U84">
        <f>S84-T84</f>
        <v>-17583</v>
      </c>
      <c r="V84" s="9">
        <f>(S84-T84)/T84*100</f>
        <v>-1.1988888646454949</v>
      </c>
      <c r="AA84" s="3" t="s">
        <v>92</v>
      </c>
      <c r="AB84" s="4">
        <v>1450151</v>
      </c>
      <c r="AC84" s="8">
        <v>1478561</v>
      </c>
      <c r="AD84">
        <f>AB84-AC84</f>
        <v>-28410</v>
      </c>
      <c r="AE84" s="9">
        <f>(AB84-AC84)/AC84*100</f>
        <v>-1.9214628277088333</v>
      </c>
      <c r="AH84" s="1" t="s">
        <v>92</v>
      </c>
      <c r="AI84">
        <v>1454275</v>
      </c>
    </row>
    <row r="85" spans="3:35" x14ac:dyDescent="0.35">
      <c r="C85" s="1" t="s">
        <v>93</v>
      </c>
      <c r="D85" s="2">
        <v>19429</v>
      </c>
      <c r="E85" s="2">
        <v>12405</v>
      </c>
      <c r="F85" s="2">
        <f>D85-E85</f>
        <v>7024</v>
      </c>
      <c r="G85" s="9">
        <f>(E85-D85)/E85*100</f>
        <v>-56.622329705763811</v>
      </c>
      <c r="J85" s="1" t="s">
        <v>93</v>
      </c>
      <c r="K85" s="2">
        <v>17774</v>
      </c>
      <c r="L85" s="2">
        <v>13793</v>
      </c>
      <c r="M85">
        <f>K85-L85</f>
        <v>3981</v>
      </c>
      <c r="N85" s="9">
        <f>(K85-L85)/L85*100</f>
        <v>28.862466468498514</v>
      </c>
      <c r="R85" s="1" t="s">
        <v>93</v>
      </c>
      <c r="S85" s="2">
        <v>15272</v>
      </c>
      <c r="T85" s="2">
        <v>10428</v>
      </c>
      <c r="U85">
        <f>S85-T85</f>
        <v>4844</v>
      </c>
      <c r="V85" s="9">
        <f>(S85-T85)/T85*100</f>
        <v>46.451860375911011</v>
      </c>
      <c r="AA85" s="3" t="s">
        <v>93</v>
      </c>
      <c r="AB85" s="4">
        <v>14223</v>
      </c>
      <c r="AC85" s="8">
        <v>9413</v>
      </c>
      <c r="AD85">
        <f>AB85-AC85</f>
        <v>4810</v>
      </c>
      <c r="AE85" s="9">
        <f>(AB85-AC85)/AC85*100</f>
        <v>51.099543184956971</v>
      </c>
      <c r="AH85" s="1" t="s">
        <v>93</v>
      </c>
      <c r="AI85">
        <v>14171</v>
      </c>
    </row>
    <row r="86" spans="3:35" x14ac:dyDescent="0.35">
      <c r="C86" s="1" t="s">
        <v>94</v>
      </c>
      <c r="D86" s="2">
        <v>0</v>
      </c>
      <c r="E86" s="2">
        <v>0</v>
      </c>
      <c r="F86" s="2">
        <f>D86-E86</f>
        <v>0</v>
      </c>
      <c r="G86" s="9">
        <v>0</v>
      </c>
      <c r="J86" s="1" t="s">
        <v>94</v>
      </c>
      <c r="K86" s="2">
        <v>0</v>
      </c>
      <c r="L86" s="2">
        <v>0</v>
      </c>
      <c r="M86">
        <f>K86-L86</f>
        <v>0</v>
      </c>
      <c r="N86" s="9">
        <v>0</v>
      </c>
      <c r="R86" s="1" t="s">
        <v>94</v>
      </c>
      <c r="S86" s="2">
        <v>0</v>
      </c>
      <c r="T86" s="2">
        <v>0</v>
      </c>
      <c r="U86">
        <f>S86-T86</f>
        <v>0</v>
      </c>
      <c r="V86" s="9">
        <v>0</v>
      </c>
      <c r="AA86" s="3" t="s">
        <v>94</v>
      </c>
      <c r="AB86" s="4">
        <v>0</v>
      </c>
      <c r="AC86" s="8">
        <v>0</v>
      </c>
      <c r="AD86">
        <f>AB86-AC86</f>
        <v>0</v>
      </c>
      <c r="AE86" s="9">
        <v>0</v>
      </c>
      <c r="AH86" s="1" t="s">
        <v>94</v>
      </c>
      <c r="AI86">
        <v>0</v>
      </c>
    </row>
    <row r="87" spans="3:35" x14ac:dyDescent="0.35">
      <c r="C87" s="1" t="s">
        <v>95</v>
      </c>
      <c r="D87" s="2">
        <v>0</v>
      </c>
      <c r="E87" s="2">
        <v>0</v>
      </c>
      <c r="F87" s="2">
        <f>D87-E87</f>
        <v>0</v>
      </c>
      <c r="G87" s="9">
        <v>0</v>
      </c>
      <c r="J87" s="1" t="s">
        <v>95</v>
      </c>
      <c r="K87" s="2">
        <v>0</v>
      </c>
      <c r="L87" s="2">
        <v>0</v>
      </c>
      <c r="M87">
        <f>K87-L87</f>
        <v>0</v>
      </c>
      <c r="N87" s="9">
        <v>0</v>
      </c>
      <c r="R87" s="1" t="s">
        <v>95</v>
      </c>
      <c r="S87" s="2">
        <v>0</v>
      </c>
      <c r="T87" s="2">
        <v>0</v>
      </c>
      <c r="U87">
        <f>S87-T87</f>
        <v>0</v>
      </c>
      <c r="V87" s="9">
        <v>0</v>
      </c>
      <c r="AA87" s="3" t="s">
        <v>95</v>
      </c>
      <c r="AB87" s="4">
        <v>0</v>
      </c>
      <c r="AC87" s="8">
        <v>8012</v>
      </c>
      <c r="AD87">
        <f>AB87-AC87</f>
        <v>-8012</v>
      </c>
      <c r="AE87" s="9">
        <f>(AB87-AC87)/AC87*100</f>
        <v>-100</v>
      </c>
      <c r="AH87" s="1" t="s">
        <v>95</v>
      </c>
      <c r="AI87">
        <v>9127</v>
      </c>
    </row>
    <row r="88" spans="3:35" x14ac:dyDescent="0.35">
      <c r="C88" s="1" t="s">
        <v>96</v>
      </c>
      <c r="D88" s="2">
        <v>2015492</v>
      </c>
      <c r="E88" s="2">
        <v>1991728</v>
      </c>
      <c r="F88" s="2">
        <f>D88-E88</f>
        <v>23764</v>
      </c>
      <c r="G88" s="9">
        <f>(E88-D88)/E88*100</f>
        <v>-1.1931348055557787</v>
      </c>
      <c r="J88" s="1" t="s">
        <v>96</v>
      </c>
      <c r="K88" s="2">
        <v>2053192</v>
      </c>
      <c r="L88" s="2">
        <v>2083330</v>
      </c>
      <c r="M88">
        <f>K88-L88</f>
        <v>-30138</v>
      </c>
      <c r="N88" s="9">
        <f>(K88-L88)/L88*100</f>
        <v>-1.4466263146021034</v>
      </c>
      <c r="R88" s="1" t="s">
        <v>96</v>
      </c>
      <c r="S88" s="2">
        <v>2125419</v>
      </c>
      <c r="T88" s="2">
        <v>2168184</v>
      </c>
      <c r="U88">
        <f>S88-T88</f>
        <v>-42765</v>
      </c>
      <c r="V88" s="9">
        <f>(S88-T88)/T88*100</f>
        <v>-1.9723879523140104</v>
      </c>
      <c r="AA88" s="3" t="s">
        <v>96</v>
      </c>
      <c r="AB88" s="4">
        <v>2196420</v>
      </c>
      <c r="AC88" s="8">
        <v>2391792</v>
      </c>
      <c r="AD88">
        <f>AB88-AC88</f>
        <v>-195372</v>
      </c>
      <c r="AE88" s="9">
        <f>(AB88-AC88)/AC88*100</f>
        <v>-8.1684360512954299</v>
      </c>
      <c r="AH88" s="1" t="s">
        <v>96</v>
      </c>
      <c r="AI88">
        <v>2352971</v>
      </c>
    </row>
    <row r="89" spans="3:35" x14ac:dyDescent="0.35">
      <c r="C89" s="1" t="s">
        <v>97</v>
      </c>
      <c r="D89" s="2">
        <v>832715</v>
      </c>
      <c r="E89" s="2">
        <v>880799</v>
      </c>
      <c r="F89" s="2">
        <f>D89-E89</f>
        <v>-48084</v>
      </c>
      <c r="G89" s="9">
        <f>(E89-D89)/E89*100</f>
        <v>5.4591342633222784</v>
      </c>
      <c r="J89" s="1" t="s">
        <v>97</v>
      </c>
      <c r="K89" s="2">
        <v>874728</v>
      </c>
      <c r="L89" s="2">
        <v>906224</v>
      </c>
      <c r="M89">
        <f>K89-L89</f>
        <v>-31496</v>
      </c>
      <c r="N89" s="9">
        <f>(K89-L89)/L89*100</f>
        <v>-3.4755204011370258</v>
      </c>
      <c r="R89" s="1" t="s">
        <v>97</v>
      </c>
      <c r="S89" s="2">
        <v>901568</v>
      </c>
      <c r="T89" s="2">
        <v>960138</v>
      </c>
      <c r="U89">
        <f>S89-T89</f>
        <v>-58570</v>
      </c>
      <c r="V89" s="9">
        <f>(S89-T89)/T89*100</f>
        <v>-6.1001647679812692</v>
      </c>
      <c r="AA89" s="3" t="s">
        <v>97</v>
      </c>
      <c r="AB89" s="4">
        <v>922960</v>
      </c>
      <c r="AC89" s="8">
        <v>993863</v>
      </c>
      <c r="AD89">
        <f>AB89-AC89</f>
        <v>-70903</v>
      </c>
      <c r="AE89" s="9">
        <f>(AB89-AC89)/AC89*100</f>
        <v>-7.1340818603771341</v>
      </c>
      <c r="AH89" s="1" t="s">
        <v>97</v>
      </c>
      <c r="AI89">
        <v>956318</v>
      </c>
    </row>
    <row r="90" spans="3:35" x14ac:dyDescent="0.35">
      <c r="C90" s="1" t="s">
        <v>98</v>
      </c>
      <c r="D90" s="2">
        <v>2098520</v>
      </c>
      <c r="E90" s="2">
        <v>2058523</v>
      </c>
      <c r="F90" s="2">
        <f>D90-E90</f>
        <v>39997</v>
      </c>
      <c r="G90" s="9">
        <f>(E90-D90)/E90*100</f>
        <v>-1.9429950503346332</v>
      </c>
      <c r="J90" s="1" t="s">
        <v>98</v>
      </c>
      <c r="K90" s="2">
        <v>2082681</v>
      </c>
      <c r="L90" s="2">
        <v>2070813</v>
      </c>
      <c r="M90">
        <f>K90-L90</f>
        <v>11868</v>
      </c>
      <c r="N90" s="9">
        <f>(K90-L90)/L90*100</f>
        <v>0.57310824299441809</v>
      </c>
      <c r="R90" s="1" t="s">
        <v>98</v>
      </c>
      <c r="S90" s="2">
        <v>2110372</v>
      </c>
      <c r="T90" s="2">
        <v>2056321</v>
      </c>
      <c r="U90">
        <f>S90-T90</f>
        <v>54051</v>
      </c>
      <c r="V90" s="9">
        <f>(S90-T90)/T90*100</f>
        <v>2.6285293006296198</v>
      </c>
      <c r="AA90" s="3" t="s">
        <v>98</v>
      </c>
      <c r="AB90" s="4">
        <v>2086895</v>
      </c>
      <c r="AC90" s="8">
        <v>2081649</v>
      </c>
      <c r="AD90">
        <f>AB90-AC90</f>
        <v>5246</v>
      </c>
      <c r="AE90" s="9">
        <f>(AB90-AC90)/AC90*100</f>
        <v>0.25201174645677538</v>
      </c>
      <c r="AH90" s="1" t="s">
        <v>98</v>
      </c>
      <c r="AI90">
        <v>2107199</v>
      </c>
    </row>
    <row r="91" spans="3:35" x14ac:dyDescent="0.35">
      <c r="C91" s="1" t="s">
        <v>99</v>
      </c>
      <c r="D91" s="2">
        <v>678631</v>
      </c>
      <c r="E91" s="2">
        <v>646448</v>
      </c>
      <c r="F91" s="2">
        <f>D91-E91</f>
        <v>32183</v>
      </c>
      <c r="G91" s="9">
        <f>(E91-D91)/E91*100</f>
        <v>-4.9784360072271863</v>
      </c>
      <c r="J91" s="1" t="s">
        <v>99</v>
      </c>
      <c r="K91" s="2">
        <v>940253</v>
      </c>
      <c r="L91" s="2">
        <v>737094</v>
      </c>
      <c r="M91">
        <f>K91-L91</f>
        <v>203159</v>
      </c>
      <c r="N91" s="9">
        <f>(K91-L91)/L91*100</f>
        <v>27.562156251441472</v>
      </c>
      <c r="R91" s="1" t="s">
        <v>99</v>
      </c>
      <c r="S91" s="2">
        <v>1058040</v>
      </c>
      <c r="T91" s="2">
        <v>858151</v>
      </c>
      <c r="U91">
        <f>S91-T91</f>
        <v>199889</v>
      </c>
      <c r="V91" s="9">
        <f>(S91-T91)/T91*100</f>
        <v>23.292986898576125</v>
      </c>
      <c r="AA91" s="3" t="s">
        <v>99</v>
      </c>
      <c r="AB91" s="4">
        <v>1090949</v>
      </c>
      <c r="AC91" s="8">
        <v>952056</v>
      </c>
      <c r="AD91">
        <f>AB91-AC91</f>
        <v>138893</v>
      </c>
      <c r="AE91" s="9">
        <f>(AB91-AC91)/AC91*100</f>
        <v>14.588742679002076</v>
      </c>
      <c r="AH91" s="1" t="s">
        <v>99</v>
      </c>
      <c r="AI91">
        <v>1234205</v>
      </c>
    </row>
    <row r="92" spans="3:35" x14ac:dyDescent="0.35">
      <c r="C92" s="1" t="s">
        <v>100</v>
      </c>
      <c r="D92" s="2">
        <v>941817</v>
      </c>
      <c r="E92" s="2">
        <v>947634</v>
      </c>
      <c r="F92" s="2">
        <f>D92-E92</f>
        <v>-5817</v>
      </c>
      <c r="G92" s="9">
        <f>(E92-D92)/E92*100</f>
        <v>0.61384458556784582</v>
      </c>
      <c r="J92" s="1" t="s">
        <v>100</v>
      </c>
      <c r="K92" s="2">
        <v>956984</v>
      </c>
      <c r="L92" s="2">
        <v>969516</v>
      </c>
      <c r="M92">
        <f>K92-L92</f>
        <v>-12532</v>
      </c>
      <c r="N92" s="9">
        <f>(K92-L92)/L92*100</f>
        <v>-1.2926037321715165</v>
      </c>
      <c r="R92" s="1" t="s">
        <v>100</v>
      </c>
      <c r="S92" s="2">
        <v>987344</v>
      </c>
      <c r="T92" s="2">
        <v>996185</v>
      </c>
      <c r="U92">
        <f>S92-T92</f>
        <v>-8841</v>
      </c>
      <c r="V92" s="9">
        <f>(S92-T92)/T92*100</f>
        <v>-0.88748575816740871</v>
      </c>
      <c r="AA92" s="3" t="s">
        <v>100</v>
      </c>
      <c r="AB92" s="4">
        <v>1002316</v>
      </c>
      <c r="AC92" s="8">
        <v>1026385</v>
      </c>
      <c r="AD92">
        <f>AB92-AC92</f>
        <v>-24069</v>
      </c>
      <c r="AE92" s="9">
        <f>(AB92-AC92)/AC92*100</f>
        <v>-2.3450264764196671</v>
      </c>
      <c r="AH92" s="1" t="s">
        <v>100</v>
      </c>
      <c r="AI92">
        <v>1038215</v>
      </c>
    </row>
    <row r="93" spans="3:35" x14ac:dyDescent="0.35">
      <c r="C93" s="1" t="s">
        <v>101</v>
      </c>
      <c r="D93" s="2">
        <v>615125</v>
      </c>
      <c r="E93" s="2">
        <v>558472</v>
      </c>
      <c r="F93" s="2">
        <f>D93-E93</f>
        <v>56653</v>
      </c>
      <c r="G93" s="9">
        <f>(E93-D93)/E93*100</f>
        <v>-10.144286553309744</v>
      </c>
      <c r="J93" s="1" t="s">
        <v>101</v>
      </c>
      <c r="K93" s="2">
        <v>633968</v>
      </c>
      <c r="L93" s="2">
        <v>546218</v>
      </c>
      <c r="M93">
        <f>K93-L93</f>
        <v>87750</v>
      </c>
      <c r="N93" s="9">
        <f>(K93-L93)/L93*100</f>
        <v>16.065014334935867</v>
      </c>
      <c r="R93" s="1" t="s">
        <v>101</v>
      </c>
      <c r="S93" s="2">
        <v>621323</v>
      </c>
      <c r="T93" s="2">
        <v>516382</v>
      </c>
      <c r="U93">
        <f>S93-T93</f>
        <v>104941</v>
      </c>
      <c r="V93" s="9">
        <f>(S93-T93)/T93*100</f>
        <v>20.32235825416068</v>
      </c>
      <c r="AA93" s="3" t="s">
        <v>101</v>
      </c>
      <c r="AB93" s="4">
        <v>606389</v>
      </c>
      <c r="AC93" s="8">
        <v>528954</v>
      </c>
      <c r="AD93">
        <f>AB93-AC93</f>
        <v>77435</v>
      </c>
      <c r="AE93" s="9">
        <f>(AB93-AC93)/AC93*100</f>
        <v>14.639269199212029</v>
      </c>
      <c r="AH93" s="1" t="s">
        <v>101</v>
      </c>
      <c r="AI93">
        <v>599514</v>
      </c>
    </row>
    <row r="94" spans="3:35" x14ac:dyDescent="0.35">
      <c r="C94" s="1" t="s">
        <v>102</v>
      </c>
      <c r="D94" s="2">
        <v>3052962</v>
      </c>
      <c r="E94" s="2">
        <v>2460858</v>
      </c>
      <c r="F94" s="2">
        <f>D94-E94</f>
        <v>592104</v>
      </c>
      <c r="G94" s="9">
        <f>(E94-D94)/E94*100</f>
        <v>-24.060876328500061</v>
      </c>
      <c r="J94" s="1" t="s">
        <v>102</v>
      </c>
      <c r="K94" s="2">
        <v>3068444</v>
      </c>
      <c r="L94" s="2">
        <v>2430646</v>
      </c>
      <c r="M94">
        <f>K94-L94</f>
        <v>637798</v>
      </c>
      <c r="N94" s="9">
        <f>(K94-L94)/L94*100</f>
        <v>26.239855577488452</v>
      </c>
      <c r="R94" s="1" t="s">
        <v>102</v>
      </c>
      <c r="S94" s="2">
        <v>3024626</v>
      </c>
      <c r="T94" s="2">
        <v>2390511</v>
      </c>
      <c r="U94">
        <f>S94-T94</f>
        <v>634115</v>
      </c>
      <c r="V94" s="9">
        <f>(S94-T94)/T94*100</f>
        <v>26.526336837605015</v>
      </c>
      <c r="AA94" s="3" t="s">
        <v>102</v>
      </c>
      <c r="AB94" s="4">
        <v>3014519</v>
      </c>
      <c r="AC94" s="8">
        <v>2442627</v>
      </c>
      <c r="AD94">
        <f>AB94-AC94</f>
        <v>571892</v>
      </c>
      <c r="AE94" s="9">
        <f>(AB94-AC94)/AC94*100</f>
        <v>23.412989375782715</v>
      </c>
      <c r="AH94" s="1" t="s">
        <v>102</v>
      </c>
      <c r="AI94">
        <v>3152713</v>
      </c>
    </row>
    <row r="95" spans="3:35" x14ac:dyDescent="0.35">
      <c r="C95" s="1" t="s">
        <v>103</v>
      </c>
      <c r="D95" s="2">
        <v>4387343</v>
      </c>
      <c r="E95" s="2">
        <v>4201819</v>
      </c>
      <c r="F95" s="2">
        <f>D95-E95</f>
        <v>185524</v>
      </c>
      <c r="G95" s="9">
        <f>(E95-D95)/E95*100</f>
        <v>-4.4153258386427403</v>
      </c>
      <c r="J95" s="1" t="s">
        <v>103</v>
      </c>
      <c r="K95" s="2">
        <v>4042587</v>
      </c>
      <c r="L95" s="2">
        <v>3880171</v>
      </c>
      <c r="M95">
        <f>K95-L95</f>
        <v>162416</v>
      </c>
      <c r="N95" s="9">
        <f>(K95-L95)/L95*100</f>
        <v>4.1857949043998319</v>
      </c>
      <c r="R95" s="1" t="s">
        <v>103</v>
      </c>
      <c r="S95" s="2">
        <v>3766086</v>
      </c>
      <c r="T95" s="2">
        <v>3583216</v>
      </c>
      <c r="U95">
        <f>S95-T95</f>
        <v>182870</v>
      </c>
      <c r="V95" s="9">
        <f>(S95-T95)/T95*100</f>
        <v>5.1035159476849845</v>
      </c>
      <c r="AA95" s="3" t="s">
        <v>103</v>
      </c>
      <c r="AB95" s="4">
        <v>3505460</v>
      </c>
      <c r="AC95" s="8">
        <v>3383450</v>
      </c>
      <c r="AD95">
        <f>AB95-AC95</f>
        <v>122010</v>
      </c>
      <c r="AE95" s="9">
        <f>(AB95-AC95)/AC95*100</f>
        <v>3.6060825488776245</v>
      </c>
      <c r="AH95" s="1" t="s">
        <v>103</v>
      </c>
      <c r="AI95">
        <v>3507597</v>
      </c>
    </row>
    <row r="96" spans="3:35" x14ac:dyDescent="0.35">
      <c r="C96" s="1" t="s">
        <v>104</v>
      </c>
      <c r="D96" s="2">
        <v>864869</v>
      </c>
      <c r="E96" s="2">
        <v>876173</v>
      </c>
      <c r="F96" s="2">
        <f>D96-E96</f>
        <v>-11304</v>
      </c>
      <c r="G96" s="9">
        <f>(E96-D96)/E96*100</f>
        <v>1.2901561677887814</v>
      </c>
      <c r="J96" s="1" t="s">
        <v>104</v>
      </c>
      <c r="K96" s="2">
        <v>856812</v>
      </c>
      <c r="L96" s="2">
        <v>823520</v>
      </c>
      <c r="M96">
        <f>K96-L96</f>
        <v>33292</v>
      </c>
      <c r="N96" s="9">
        <f>(K96-L96)/L96*100</f>
        <v>4.042646201670876</v>
      </c>
      <c r="R96" s="1" t="s">
        <v>104</v>
      </c>
      <c r="S96" s="2">
        <v>0</v>
      </c>
      <c r="T96" s="2">
        <v>0</v>
      </c>
      <c r="U96">
        <f>S96-T96</f>
        <v>0</v>
      </c>
      <c r="V96" s="9">
        <v>0</v>
      </c>
      <c r="AA96" s="3" t="s">
        <v>104</v>
      </c>
      <c r="AB96" s="4">
        <v>0</v>
      </c>
      <c r="AC96" s="8">
        <v>0</v>
      </c>
      <c r="AD96">
        <f>AB96-AC96</f>
        <v>0</v>
      </c>
      <c r="AE96" s="9">
        <v>0</v>
      </c>
      <c r="AH96" s="1" t="s">
        <v>104</v>
      </c>
      <c r="AI96">
        <v>0</v>
      </c>
    </row>
    <row r="97" spans="3:35" x14ac:dyDescent="0.35">
      <c r="C97" s="1" t="s">
        <v>105</v>
      </c>
      <c r="D97" s="2">
        <v>3058370</v>
      </c>
      <c r="E97" s="2">
        <v>2979799</v>
      </c>
      <c r="F97" s="2">
        <f>D97-E97</f>
        <v>78571</v>
      </c>
      <c r="G97" s="9">
        <f>(E97-D97)/E97*100</f>
        <v>-2.6367885887605169</v>
      </c>
      <c r="J97" s="1" t="s">
        <v>105</v>
      </c>
      <c r="K97" s="2">
        <v>2868921</v>
      </c>
      <c r="L97" s="2">
        <v>2770142</v>
      </c>
      <c r="M97">
        <f>K97-L97</f>
        <v>98779</v>
      </c>
      <c r="N97" s="9">
        <f>(K97-L97)/L97*100</f>
        <v>3.5658460829805838</v>
      </c>
      <c r="R97" s="1" t="s">
        <v>105</v>
      </c>
      <c r="S97" s="2">
        <v>1377347</v>
      </c>
      <c r="T97" s="2">
        <v>1461599</v>
      </c>
      <c r="U97">
        <f>S97-T97</f>
        <v>-84252</v>
      </c>
      <c r="V97" s="9">
        <f>(S97-T97)/T97*100</f>
        <v>-5.7643717599697313</v>
      </c>
      <c r="AA97" s="3" t="s">
        <v>105</v>
      </c>
      <c r="AB97" s="4">
        <v>1223723</v>
      </c>
      <c r="AC97" s="8">
        <v>1320617</v>
      </c>
      <c r="AD97">
        <f>AB97-AC97</f>
        <v>-96894</v>
      </c>
      <c r="AE97" s="9">
        <f>(AB97-AC97)/AC97*100</f>
        <v>-7.3370250420826029</v>
      </c>
      <c r="AH97" s="1" t="s">
        <v>105</v>
      </c>
      <c r="AI97">
        <v>1195260</v>
      </c>
    </row>
    <row r="98" spans="3:35" x14ac:dyDescent="0.35">
      <c r="C98" s="1" t="s">
        <v>106</v>
      </c>
      <c r="D98" s="2">
        <v>13277018</v>
      </c>
      <c r="E98" s="2">
        <v>13541751</v>
      </c>
      <c r="F98" s="2">
        <f>D98-E98</f>
        <v>-264733</v>
      </c>
      <c r="G98" s="9">
        <f>(E98-D98)/E98*100</f>
        <v>1.9549392098555056</v>
      </c>
      <c r="J98" s="1" t="s">
        <v>106</v>
      </c>
      <c r="K98" s="2">
        <v>13277758</v>
      </c>
      <c r="L98" s="2">
        <v>13717486</v>
      </c>
      <c r="M98">
        <f>K98-L98</f>
        <v>-439728</v>
      </c>
      <c r="N98" s="9">
        <f>(K98-L98)/L98*100</f>
        <v>-3.2056019594260929</v>
      </c>
      <c r="R98" s="1" t="s">
        <v>106</v>
      </c>
      <c r="S98" s="2">
        <v>15660829</v>
      </c>
      <c r="T98" s="2">
        <v>15821338</v>
      </c>
      <c r="U98">
        <f>S98-T98</f>
        <v>-160509</v>
      </c>
      <c r="V98" s="9">
        <f>(S98-T98)/T98*100</f>
        <v>-1.0145096451387361</v>
      </c>
      <c r="AA98" s="3" t="s">
        <v>106</v>
      </c>
      <c r="AB98" s="4">
        <v>15713702</v>
      </c>
      <c r="AC98" s="8">
        <v>15778184</v>
      </c>
      <c r="AD98">
        <f>AB98-AC98</f>
        <v>-64482</v>
      </c>
      <c r="AE98" s="9">
        <f>(AB98-AC98)/AC98*100</f>
        <v>-0.40867821036945701</v>
      </c>
      <c r="AH98" s="1" t="s">
        <v>106</v>
      </c>
      <c r="AI98">
        <v>16089401</v>
      </c>
    </row>
    <row r="99" spans="3:35" x14ac:dyDescent="0.35">
      <c r="C99" s="1" t="s">
        <v>107</v>
      </c>
      <c r="D99" s="2">
        <v>332423</v>
      </c>
      <c r="E99" s="2">
        <v>331890</v>
      </c>
      <c r="F99" s="2">
        <f>D99-E99</f>
        <v>533</v>
      </c>
      <c r="G99" s="9">
        <f>(E99-D99)/E99*100</f>
        <v>-0.16059537798668233</v>
      </c>
      <c r="J99" s="1" t="s">
        <v>107</v>
      </c>
      <c r="K99" s="2">
        <v>352036</v>
      </c>
      <c r="L99" s="2">
        <v>297173</v>
      </c>
      <c r="M99">
        <f>K99-L99</f>
        <v>54863</v>
      </c>
      <c r="N99" s="9">
        <f>(K99-L99)/L99*100</f>
        <v>18.461636824341376</v>
      </c>
      <c r="R99" s="1" t="s">
        <v>107</v>
      </c>
      <c r="S99" s="2">
        <v>257699</v>
      </c>
      <c r="T99" s="2">
        <v>146150</v>
      </c>
      <c r="U99">
        <f>S99-T99</f>
        <v>111549</v>
      </c>
      <c r="V99" s="9">
        <f>(S99-T99)/T99*100</f>
        <v>76.325008552856659</v>
      </c>
      <c r="AA99" s="3" t="s">
        <v>107</v>
      </c>
      <c r="AB99" s="4">
        <v>231331</v>
      </c>
      <c r="AC99" s="8">
        <v>223152</v>
      </c>
      <c r="AD99">
        <f>AB99-AC99</f>
        <v>8179</v>
      </c>
      <c r="AE99" s="9">
        <f>(AB99-AC99)/AC99*100</f>
        <v>3.6652147415214742</v>
      </c>
      <c r="AH99" s="1" t="s">
        <v>107</v>
      </c>
      <c r="AI99">
        <v>207877</v>
      </c>
    </row>
    <row r="100" spans="3:35" x14ac:dyDescent="0.35">
      <c r="C100" s="1" t="s">
        <v>108</v>
      </c>
      <c r="D100" s="2">
        <v>1152053</v>
      </c>
      <c r="E100" s="2">
        <v>1132139</v>
      </c>
      <c r="F100" s="2">
        <f>D100-E100</f>
        <v>19914</v>
      </c>
      <c r="G100" s="9">
        <f>(E100-D100)/E100*100</f>
        <v>-1.7589712923943086</v>
      </c>
      <c r="J100" s="1" t="s">
        <v>108</v>
      </c>
      <c r="K100" s="2">
        <v>1099973</v>
      </c>
      <c r="L100" s="2">
        <v>1061164</v>
      </c>
      <c r="M100">
        <f>K100-L100</f>
        <v>38809</v>
      </c>
      <c r="N100" s="9">
        <f>(K100-L100)/L100*100</f>
        <v>3.657210384068815</v>
      </c>
      <c r="R100" s="1" t="s">
        <v>108</v>
      </c>
      <c r="S100" s="2">
        <v>874991</v>
      </c>
      <c r="T100" s="2">
        <v>893612</v>
      </c>
      <c r="U100">
        <f>S100-T100</f>
        <v>-18621</v>
      </c>
      <c r="V100" s="9">
        <f>(S100-T100)/T100*100</f>
        <v>-2.0837902803453847</v>
      </c>
      <c r="AA100" s="3" t="s">
        <v>108</v>
      </c>
      <c r="AB100" s="4">
        <v>820026</v>
      </c>
      <c r="AC100" s="8">
        <v>886003</v>
      </c>
      <c r="AD100">
        <f>AB100-AC100</f>
        <v>-65977</v>
      </c>
      <c r="AE100" s="9">
        <f>(AB100-AC100)/AC100*100</f>
        <v>-7.4465887813020952</v>
      </c>
      <c r="AH100" s="1" t="s">
        <v>108</v>
      </c>
      <c r="AI100">
        <v>814249</v>
      </c>
    </row>
    <row r="101" spans="3:35" x14ac:dyDescent="0.35">
      <c r="C101" s="1" t="s">
        <v>109</v>
      </c>
      <c r="D101" s="2">
        <v>1063390</v>
      </c>
      <c r="E101" s="2">
        <v>980570</v>
      </c>
      <c r="F101" s="2">
        <f>D101-E101</f>
        <v>82820</v>
      </c>
      <c r="G101" s="9">
        <f>(E101-D101)/E101*100</f>
        <v>-8.446107876031288</v>
      </c>
      <c r="J101" s="1" t="s">
        <v>109</v>
      </c>
      <c r="K101" s="2">
        <v>1049489</v>
      </c>
      <c r="L101" s="2">
        <v>954391</v>
      </c>
      <c r="M101">
        <f>K101-L101</f>
        <v>95098</v>
      </c>
      <c r="N101" s="9">
        <f>(K101-L101)/L101*100</f>
        <v>9.9642599312022018</v>
      </c>
      <c r="R101" s="1" t="s">
        <v>109</v>
      </c>
      <c r="S101" s="2">
        <v>1001954</v>
      </c>
      <c r="T101" s="2">
        <v>890750</v>
      </c>
      <c r="U101">
        <f>S101-T101</f>
        <v>111204</v>
      </c>
      <c r="V101" s="9">
        <f>(S101-T101)/T101*100</f>
        <v>12.484310973898401</v>
      </c>
      <c r="AA101" s="3" t="s">
        <v>109</v>
      </c>
      <c r="AB101" s="4">
        <v>0</v>
      </c>
      <c r="AC101" s="8">
        <v>0</v>
      </c>
      <c r="AD101">
        <f>AB101-AC101</f>
        <v>0</v>
      </c>
      <c r="AE101" s="9">
        <v>0</v>
      </c>
      <c r="AH101" s="1" t="s">
        <v>109</v>
      </c>
      <c r="AI101">
        <v>0</v>
      </c>
    </row>
    <row r="102" spans="3:35" x14ac:dyDescent="0.35">
      <c r="C102" s="1" t="s">
        <v>110</v>
      </c>
      <c r="D102" s="2">
        <v>9028</v>
      </c>
      <c r="E102" s="2">
        <v>3125</v>
      </c>
      <c r="F102" s="2">
        <f>D102-E102</f>
        <v>5903</v>
      </c>
      <c r="G102" s="9">
        <f>(E102-D102)/E102*100</f>
        <v>-188.89599999999999</v>
      </c>
      <c r="J102" s="1" t="s">
        <v>110</v>
      </c>
      <c r="K102" s="2">
        <v>3639</v>
      </c>
      <c r="L102" s="2">
        <v>2547</v>
      </c>
      <c r="M102">
        <f>K102-L102</f>
        <v>1092</v>
      </c>
      <c r="N102" s="9">
        <f>(K102-L102)/L102*100</f>
        <v>42.873969375736159</v>
      </c>
      <c r="R102" s="1" t="s">
        <v>110</v>
      </c>
      <c r="S102" s="2">
        <v>2691</v>
      </c>
      <c r="T102" s="2">
        <v>2051</v>
      </c>
      <c r="U102">
        <f>S102-T102</f>
        <v>640</v>
      </c>
      <c r="V102" s="9">
        <f>(S102-T102)/T102*100</f>
        <v>31.20429058995612</v>
      </c>
      <c r="AA102" s="3" t="s">
        <v>110</v>
      </c>
      <c r="AB102" s="4">
        <v>2299</v>
      </c>
      <c r="AC102" s="8">
        <v>2188</v>
      </c>
      <c r="AD102">
        <f>AB102-AC102</f>
        <v>111</v>
      </c>
      <c r="AE102" s="9">
        <f>(AB102-AC102)/AC102*100</f>
        <v>5.0731261425959779</v>
      </c>
      <c r="AH102" s="1" t="s">
        <v>110</v>
      </c>
      <c r="AI102">
        <v>2071</v>
      </c>
    </row>
    <row r="103" spans="3:35" x14ac:dyDescent="0.35">
      <c r="C103" s="1" t="s">
        <v>111</v>
      </c>
      <c r="D103" s="2">
        <v>949136</v>
      </c>
      <c r="E103" s="2">
        <v>1131031</v>
      </c>
      <c r="F103" s="2">
        <f>D103-E103</f>
        <v>-181895</v>
      </c>
      <c r="G103" s="9">
        <f>(E103-D103)/E103*100</f>
        <v>16.082229399547845</v>
      </c>
      <c r="J103" s="1" t="s">
        <v>111</v>
      </c>
      <c r="K103" s="2">
        <v>1110518</v>
      </c>
      <c r="L103" s="2">
        <v>1208870</v>
      </c>
      <c r="M103">
        <f>K103-L103</f>
        <v>-98352</v>
      </c>
      <c r="N103" s="9">
        <f>(K103-L103)/L103*100</f>
        <v>-8.1358624169679121</v>
      </c>
      <c r="R103" s="1" t="s">
        <v>111</v>
      </c>
      <c r="S103" s="2">
        <v>1229272</v>
      </c>
      <c r="T103" s="2">
        <v>1343611</v>
      </c>
      <c r="U103">
        <f>S103-T103</f>
        <v>-114339</v>
      </c>
      <c r="V103" s="9">
        <f>(S103-T103)/T103*100</f>
        <v>-8.5098291097646559</v>
      </c>
      <c r="AA103" s="3" t="s">
        <v>111</v>
      </c>
      <c r="AB103" s="4">
        <v>1349948</v>
      </c>
      <c r="AC103" s="8">
        <v>1479873</v>
      </c>
      <c r="AD103">
        <f>AB103-AC103</f>
        <v>-129925</v>
      </c>
      <c r="AE103" s="9">
        <f>(AB103-AC103)/AC103*100</f>
        <v>-8.7794695896201915</v>
      </c>
      <c r="AH103" s="1" t="s">
        <v>111</v>
      </c>
      <c r="AI103">
        <v>1468783</v>
      </c>
    </row>
    <row r="104" spans="3:35" x14ac:dyDescent="0.35">
      <c r="C104" s="1" t="s">
        <v>112</v>
      </c>
      <c r="D104" s="2">
        <v>5797760</v>
      </c>
      <c r="E104" s="2">
        <v>5859994</v>
      </c>
      <c r="F104" s="2">
        <f>D104-E104</f>
        <v>-62234</v>
      </c>
      <c r="G104" s="9">
        <f>(E104-D104)/E104*100</f>
        <v>1.0620147392642383</v>
      </c>
      <c r="J104" s="1" t="s">
        <v>112</v>
      </c>
      <c r="K104" s="2">
        <v>5834357</v>
      </c>
      <c r="L104" s="2">
        <v>5940401</v>
      </c>
      <c r="M104">
        <f>K104-L104</f>
        <v>-106044</v>
      </c>
      <c r="N104" s="9">
        <f>(K104-L104)/L104*100</f>
        <v>-1.7851320138152289</v>
      </c>
      <c r="R104" s="1" t="s">
        <v>112</v>
      </c>
      <c r="S104" s="2">
        <v>5945337</v>
      </c>
      <c r="T104" s="2">
        <v>6047198</v>
      </c>
      <c r="U104">
        <f>S104-T104</f>
        <v>-101861</v>
      </c>
      <c r="V104" s="9">
        <f>(S104-T104)/T104*100</f>
        <v>-1.6844330217069128</v>
      </c>
      <c r="AA104" s="3" t="s">
        <v>112</v>
      </c>
      <c r="AB104" s="4">
        <v>2258151</v>
      </c>
      <c r="AC104" s="8">
        <v>2468347</v>
      </c>
      <c r="AD104">
        <f>AB104-AC104</f>
        <v>-210196</v>
      </c>
      <c r="AE104" s="9">
        <f>(AB104-AC104)/AC104*100</f>
        <v>-8.5156584548282712</v>
      </c>
      <c r="AH104" s="1" t="s">
        <v>112</v>
      </c>
      <c r="AI104">
        <v>2345911</v>
      </c>
    </row>
    <row r="105" spans="3:35" x14ac:dyDescent="0.35">
      <c r="C105" s="1" t="s">
        <v>113</v>
      </c>
      <c r="D105" s="2">
        <v>3949307</v>
      </c>
      <c r="E105" s="2">
        <v>4091185</v>
      </c>
      <c r="F105" s="2">
        <f>D105-E105</f>
        <v>-141878</v>
      </c>
      <c r="G105" s="9">
        <f>(E105-D105)/E105*100</f>
        <v>3.4678949986373144</v>
      </c>
      <c r="J105" s="1" t="s">
        <v>113</v>
      </c>
      <c r="K105" s="2">
        <v>4043831</v>
      </c>
      <c r="L105" s="2">
        <v>4314210</v>
      </c>
      <c r="M105">
        <f>K105-L105</f>
        <v>-270379</v>
      </c>
      <c r="N105" s="9">
        <f>(K105-L105)/L105*100</f>
        <v>-6.2671729007164698</v>
      </c>
      <c r="R105" s="1" t="s">
        <v>113</v>
      </c>
      <c r="S105" s="2">
        <v>4308416</v>
      </c>
      <c r="T105" s="2">
        <v>4794253</v>
      </c>
      <c r="U105">
        <f>S105-T105</f>
        <v>-485837</v>
      </c>
      <c r="V105" s="9">
        <f>(S105-T105)/T105*100</f>
        <v>-10.133737205775331</v>
      </c>
      <c r="AA105" s="3" t="s">
        <v>113</v>
      </c>
      <c r="AB105" s="4">
        <v>4669025</v>
      </c>
      <c r="AC105" s="8">
        <v>4992751</v>
      </c>
      <c r="AD105">
        <f>AB105-AC105</f>
        <v>-323726</v>
      </c>
      <c r="AE105" s="9">
        <f>(AB105-AC105)/AC105*100</f>
        <v>-6.483920387778201</v>
      </c>
      <c r="AH105" s="1" t="s">
        <v>113</v>
      </c>
      <c r="AI105">
        <v>4924977</v>
      </c>
    </row>
    <row r="106" spans="3:35" x14ac:dyDescent="0.35">
      <c r="C106" s="1" t="s">
        <v>114</v>
      </c>
      <c r="D106" s="2">
        <v>0</v>
      </c>
      <c r="E106" s="2">
        <v>0</v>
      </c>
      <c r="F106" s="2">
        <f>D106-E106</f>
        <v>0</v>
      </c>
      <c r="G106" s="9">
        <v>0</v>
      </c>
      <c r="J106" s="1" t="s">
        <v>114</v>
      </c>
      <c r="K106" s="2">
        <v>0</v>
      </c>
      <c r="L106" s="2">
        <v>0</v>
      </c>
      <c r="M106">
        <f>K106-L106</f>
        <v>0</v>
      </c>
      <c r="N106" s="9">
        <v>0</v>
      </c>
      <c r="R106" s="1" t="s">
        <v>114</v>
      </c>
      <c r="S106" s="2">
        <v>0</v>
      </c>
      <c r="T106" s="2">
        <v>0</v>
      </c>
      <c r="U106">
        <f>S106-T106</f>
        <v>0</v>
      </c>
      <c r="V106" s="9">
        <v>0</v>
      </c>
      <c r="AA106" s="3" t="s">
        <v>114</v>
      </c>
      <c r="AB106" s="4">
        <v>3560296</v>
      </c>
      <c r="AC106" s="8">
        <v>3654337</v>
      </c>
      <c r="AD106">
        <f>AB106-AC106</f>
        <v>-94041</v>
      </c>
      <c r="AE106" s="9">
        <f>(AB106-AC106)/AC106*100</f>
        <v>-2.5734079807089492</v>
      </c>
      <c r="AH106" s="1" t="s">
        <v>114</v>
      </c>
      <c r="AI106">
        <v>3570164</v>
      </c>
    </row>
    <row r="107" spans="3:35" x14ac:dyDescent="0.35">
      <c r="C107" s="1" t="s">
        <v>115</v>
      </c>
      <c r="D107" s="2">
        <v>2956276</v>
      </c>
      <c r="E107" s="2">
        <v>2977713</v>
      </c>
      <c r="F107" s="2">
        <f>D107-E107</f>
        <v>-21437</v>
      </c>
      <c r="G107" s="9">
        <f>(E107-D107)/E107*100</f>
        <v>0.71991491456698475</v>
      </c>
      <c r="J107" s="1" t="s">
        <v>115</v>
      </c>
      <c r="K107" s="2">
        <v>2869150</v>
      </c>
      <c r="L107" s="2">
        <v>2917029</v>
      </c>
      <c r="M107">
        <f>K107-L107</f>
        <v>-47879</v>
      </c>
      <c r="N107" s="9">
        <f>(K107-L107)/L107*100</f>
        <v>-1.6413618102528293</v>
      </c>
      <c r="R107" s="1" t="s">
        <v>115</v>
      </c>
      <c r="S107" s="2">
        <v>2757097</v>
      </c>
      <c r="T107" s="2">
        <v>2725843</v>
      </c>
      <c r="U107">
        <f>S107-T107</f>
        <v>31254</v>
      </c>
      <c r="V107" s="9">
        <f>(S107-T107)/T107*100</f>
        <v>1.1465810760194186</v>
      </c>
      <c r="AA107" s="3" t="s">
        <v>115</v>
      </c>
      <c r="AB107" s="4">
        <v>2624694</v>
      </c>
      <c r="AC107" s="8">
        <v>2613843</v>
      </c>
      <c r="AD107">
        <f>AB107-AC107</f>
        <v>10851</v>
      </c>
      <c r="AE107" s="9">
        <f>(AB107-AC107)/AC107*100</f>
        <v>0.41513587464893642</v>
      </c>
      <c r="AH107" s="1" t="s">
        <v>115</v>
      </c>
      <c r="AI107">
        <v>2539747</v>
      </c>
    </row>
    <row r="108" spans="3:35" x14ac:dyDescent="0.35">
      <c r="C108" s="1" t="s">
        <v>116</v>
      </c>
      <c r="D108" s="2">
        <v>360273</v>
      </c>
      <c r="E108" s="2">
        <v>342390</v>
      </c>
      <c r="F108" s="2">
        <f>D108-E108</f>
        <v>17883</v>
      </c>
      <c r="G108" s="9">
        <f>(E108-D108)/E108*100</f>
        <v>-5.2229913256812406</v>
      </c>
      <c r="J108" s="1" t="s">
        <v>116</v>
      </c>
      <c r="K108" s="2">
        <v>349570</v>
      </c>
      <c r="L108" s="2">
        <v>296575</v>
      </c>
      <c r="M108">
        <f>K108-L108</f>
        <v>52995</v>
      </c>
      <c r="N108" s="9">
        <f>(K108-L108)/L108*100</f>
        <v>17.869004467672596</v>
      </c>
      <c r="R108" s="1" t="s">
        <v>116</v>
      </c>
      <c r="S108" s="2">
        <v>351563</v>
      </c>
      <c r="T108" s="2">
        <v>308304</v>
      </c>
      <c r="U108">
        <f>S108-T108</f>
        <v>43259</v>
      </c>
      <c r="V108" s="9">
        <f>(S108-T108)/T108*100</f>
        <v>14.031280813742281</v>
      </c>
      <c r="AA108" s="3" t="s">
        <v>116</v>
      </c>
      <c r="AB108" s="4">
        <v>333532</v>
      </c>
      <c r="AC108" s="8">
        <v>295586</v>
      </c>
      <c r="AD108">
        <f>AB108-AC108</f>
        <v>37946</v>
      </c>
      <c r="AE108" s="9">
        <f>(AB108-AC108)/AC108*100</f>
        <v>12.837549816297116</v>
      </c>
      <c r="AH108" s="1" t="s">
        <v>116</v>
      </c>
      <c r="AI108">
        <v>328088</v>
      </c>
    </row>
    <row r="109" spans="3:35" x14ac:dyDescent="0.35">
      <c r="C109" s="1" t="s">
        <v>117</v>
      </c>
      <c r="D109" s="2">
        <v>0</v>
      </c>
      <c r="E109" s="2">
        <v>0</v>
      </c>
      <c r="F109" s="2">
        <f>D109-E109</f>
        <v>0</v>
      </c>
      <c r="G109" s="9">
        <v>0</v>
      </c>
      <c r="J109" s="1" t="s">
        <v>117</v>
      </c>
      <c r="K109" s="2">
        <v>0</v>
      </c>
      <c r="L109" s="2">
        <v>0</v>
      </c>
      <c r="M109">
        <f>K109-L109</f>
        <v>0</v>
      </c>
      <c r="N109" s="9">
        <v>0</v>
      </c>
      <c r="R109" s="1" t="s">
        <v>117</v>
      </c>
      <c r="S109" s="2">
        <v>0</v>
      </c>
      <c r="T109" s="2">
        <v>0</v>
      </c>
      <c r="U109">
        <f>S109-T109</f>
        <v>0</v>
      </c>
      <c r="V109" s="9">
        <v>0</v>
      </c>
      <c r="AA109" s="3" t="s">
        <v>117</v>
      </c>
      <c r="AB109" s="4">
        <v>932820</v>
      </c>
      <c r="AC109" s="8">
        <v>873243</v>
      </c>
      <c r="AD109">
        <f>AB109-AC109</f>
        <v>59577</v>
      </c>
      <c r="AE109" s="9">
        <f>(AB109-AC109)/AC109*100</f>
        <v>6.8224995791549432</v>
      </c>
      <c r="AH109" s="1" t="s">
        <v>117</v>
      </c>
      <c r="AI109">
        <v>910215</v>
      </c>
    </row>
    <row r="110" spans="3:35" x14ac:dyDescent="0.35">
      <c r="C110" s="1" t="s">
        <v>118</v>
      </c>
      <c r="D110" s="2">
        <v>38496334</v>
      </c>
      <c r="E110" s="2">
        <v>38130691</v>
      </c>
      <c r="F110" s="2">
        <f>D110-E110</f>
        <v>365643</v>
      </c>
      <c r="G110" s="9">
        <v>0</v>
      </c>
      <c r="J110" s="1" t="s">
        <v>118</v>
      </c>
      <c r="K110" s="2">
        <v>38507103</v>
      </c>
      <c r="L110" s="2">
        <v>38287105</v>
      </c>
      <c r="M110">
        <f>K110-L110</f>
        <v>219998</v>
      </c>
      <c r="N110" s="9">
        <f>(K110-L110)/L110*100</f>
        <v>0.57460076963249118</v>
      </c>
      <c r="R110" s="1" t="s">
        <v>118</v>
      </c>
      <c r="S110" s="2">
        <v>39073113</v>
      </c>
      <c r="T110" s="2">
        <v>38992617</v>
      </c>
      <c r="U110">
        <f>S110-T110</f>
        <v>80496</v>
      </c>
      <c r="V110" s="9">
        <f>(S110-T110)/T110*100</f>
        <v>0.20643908050593271</v>
      </c>
      <c r="AA110" s="3" t="s">
        <v>118</v>
      </c>
      <c r="AB110" s="4">
        <v>40066414</v>
      </c>
      <c r="AC110" s="8">
        <v>39653043</v>
      </c>
      <c r="AD110">
        <f>AB110-AC110</f>
        <v>413371</v>
      </c>
      <c r="AE110" s="9">
        <f>(AB110-AC110)/AC110*100</f>
        <v>1.0424698049024888</v>
      </c>
      <c r="AH110" s="1" t="s">
        <v>118</v>
      </c>
      <c r="AI110">
        <v>40744454</v>
      </c>
    </row>
    <row r="111" spans="3:35" x14ac:dyDescent="0.35">
      <c r="C111" s="1" t="s">
        <v>119</v>
      </c>
      <c r="D111" s="2">
        <v>5889754</v>
      </c>
      <c r="E111" s="2">
        <v>6425326</v>
      </c>
      <c r="F111" s="2">
        <f>D111-E111</f>
        <v>-535572</v>
      </c>
      <c r="G111" s="9">
        <f>(E111-D111)/E111*100</f>
        <v>8.3353280440556627</v>
      </c>
      <c r="J111" s="1" t="s">
        <v>119</v>
      </c>
      <c r="K111" s="2">
        <v>6487184</v>
      </c>
      <c r="L111" s="2">
        <v>7123749</v>
      </c>
      <c r="M111">
        <f>K111-L111</f>
        <v>-636565</v>
      </c>
      <c r="N111" s="9">
        <f>(K111-L111)/L111*100</f>
        <v>-8.9358145549485251</v>
      </c>
      <c r="R111" s="1" t="s">
        <v>119</v>
      </c>
      <c r="S111" s="2">
        <v>6933581</v>
      </c>
      <c r="T111" s="2">
        <v>8016664</v>
      </c>
      <c r="U111">
        <f>S111-T111</f>
        <v>-1083083</v>
      </c>
      <c r="V111" s="9">
        <f>(S111-T111)/T111*100</f>
        <v>-13.510395346493254</v>
      </c>
      <c r="AA111" s="3" t="s">
        <v>119</v>
      </c>
      <c r="AB111" s="4">
        <v>7529599</v>
      </c>
      <c r="AC111" s="8">
        <v>8705657</v>
      </c>
      <c r="AD111">
        <f>AB111-AC111</f>
        <v>-1176058</v>
      </c>
      <c r="AE111" s="9">
        <f>(AB111-AC111)/AC111*100</f>
        <v>-13.509124009824877</v>
      </c>
      <c r="AH111" s="1" t="s">
        <v>119</v>
      </c>
      <c r="AI111">
        <v>8515369</v>
      </c>
    </row>
    <row r="112" spans="3:35" x14ac:dyDescent="0.35">
      <c r="C112" s="1" t="s">
        <v>120</v>
      </c>
      <c r="D112" s="2">
        <v>488464</v>
      </c>
      <c r="E112" s="2">
        <v>394605</v>
      </c>
      <c r="F112" s="2">
        <f>D112-E112</f>
        <v>93859</v>
      </c>
      <c r="G112" s="9">
        <f>(E112-D112)/E112*100</f>
        <v>-23.785557709608344</v>
      </c>
      <c r="J112" s="1" t="s">
        <v>120</v>
      </c>
      <c r="K112" s="2">
        <v>428701</v>
      </c>
      <c r="L112" s="2">
        <v>346286</v>
      </c>
      <c r="M112">
        <f>K112-L112</f>
        <v>82415</v>
      </c>
      <c r="N112" s="9">
        <f>(K112-L112)/L112*100</f>
        <v>23.799691584412884</v>
      </c>
      <c r="R112" s="1" t="s">
        <v>120</v>
      </c>
      <c r="S112" s="2">
        <v>402034</v>
      </c>
      <c r="T112" s="2">
        <v>302745</v>
      </c>
      <c r="U112">
        <f>S112-T112</f>
        <v>99289</v>
      </c>
      <c r="V112" s="9">
        <f>(S112-T112)/T112*100</f>
        <v>32.796247667178648</v>
      </c>
      <c r="AA112" s="3" t="s">
        <v>120</v>
      </c>
      <c r="AB112" s="4">
        <v>364812</v>
      </c>
      <c r="AC112" s="8">
        <v>210138</v>
      </c>
      <c r="AD112">
        <f>AB112-AC112</f>
        <v>154674</v>
      </c>
      <c r="AE112" s="9">
        <f>(AB112-AC112)/AC112*100</f>
        <v>73.605916112269071</v>
      </c>
      <c r="AH112" s="1" t="s">
        <v>120</v>
      </c>
      <c r="AI112">
        <v>342625</v>
      </c>
    </row>
    <row r="113" spans="3:35" x14ac:dyDescent="0.35">
      <c r="C113" s="1" t="s">
        <v>121</v>
      </c>
      <c r="D113" s="2">
        <v>3707036</v>
      </c>
      <c r="E113" s="2">
        <v>3133865</v>
      </c>
      <c r="F113" s="2">
        <f>D113-E113</f>
        <v>573171</v>
      </c>
      <c r="G113" s="9">
        <f>(E113-D113)/E113*100</f>
        <v>-18.289588096487883</v>
      </c>
      <c r="J113" s="1" t="s">
        <v>121</v>
      </c>
      <c r="K113" s="2">
        <v>3097600</v>
      </c>
      <c r="L113" s="2">
        <v>3178570</v>
      </c>
      <c r="M113">
        <f>K113-L113</f>
        <v>-80970</v>
      </c>
      <c r="N113" s="9">
        <f>(K113-L113)/L113*100</f>
        <v>-2.5473719314031156</v>
      </c>
      <c r="R113" s="1" t="s">
        <v>121</v>
      </c>
      <c r="S113" s="2">
        <v>3103337</v>
      </c>
      <c r="T113" s="2">
        <v>3204775</v>
      </c>
      <c r="U113">
        <f>S113-T113</f>
        <v>-101438</v>
      </c>
      <c r="V113" s="9">
        <f>(S113-T113)/T113*100</f>
        <v>-3.1652144066276104</v>
      </c>
      <c r="AA113" s="3" t="s">
        <v>121</v>
      </c>
      <c r="AB113" s="4">
        <v>3413733</v>
      </c>
      <c r="AC113" s="8">
        <v>3534429</v>
      </c>
      <c r="AD113">
        <f>AB113-AC113</f>
        <v>-120696</v>
      </c>
      <c r="AE113" s="9">
        <f>(AB113-AC113)/AC113*100</f>
        <v>-3.4148655978094342</v>
      </c>
      <c r="AH113" s="1" t="s">
        <v>121</v>
      </c>
      <c r="AI113">
        <v>3456935</v>
      </c>
    </row>
    <row r="114" spans="3:35" x14ac:dyDescent="0.35">
      <c r="C114" s="1" t="s">
        <v>122</v>
      </c>
      <c r="D114" s="2">
        <v>176618</v>
      </c>
      <c r="E114" s="2">
        <v>178572</v>
      </c>
      <c r="F114" s="2">
        <f>D114-E114</f>
        <v>-1954</v>
      </c>
      <c r="G114" s="9">
        <f>(E114-D114)/E114*100</f>
        <v>1.0942364984432049</v>
      </c>
      <c r="J114" s="1" t="s">
        <v>122</v>
      </c>
      <c r="K114" s="2">
        <v>179441</v>
      </c>
      <c r="L114" s="2">
        <v>192284</v>
      </c>
      <c r="M114">
        <f>K114-L114</f>
        <v>-12843</v>
      </c>
      <c r="N114" s="9">
        <f>(K114-L114)/L114*100</f>
        <v>-6.6791828753302402</v>
      </c>
      <c r="R114" s="1" t="s">
        <v>122</v>
      </c>
      <c r="S114" s="2">
        <v>187066</v>
      </c>
      <c r="T114" s="2">
        <v>201808</v>
      </c>
      <c r="U114">
        <f>S114-T114</f>
        <v>-14742</v>
      </c>
      <c r="V114" s="9">
        <f>(S114-T114)/T114*100</f>
        <v>-7.3049631332751925</v>
      </c>
      <c r="AA114" s="3" t="s">
        <v>122</v>
      </c>
      <c r="AB114" s="4">
        <v>186208</v>
      </c>
      <c r="AC114" s="8">
        <v>210499</v>
      </c>
      <c r="AD114">
        <f>AB114-AC114</f>
        <v>-24291</v>
      </c>
      <c r="AE114" s="9">
        <f>(AB114-AC114)/AC114*100</f>
        <v>-11.539722278965696</v>
      </c>
      <c r="AH114" s="1" t="s">
        <v>122</v>
      </c>
      <c r="AI114">
        <v>192317</v>
      </c>
    </row>
    <row r="115" spans="3:35" x14ac:dyDescent="0.35">
      <c r="C115" s="1" t="s">
        <v>123</v>
      </c>
      <c r="D115" s="2">
        <v>800061</v>
      </c>
      <c r="E115" s="2">
        <v>840201</v>
      </c>
      <c r="F115" s="2">
        <f>D115-E115</f>
        <v>-40140</v>
      </c>
      <c r="G115" s="9">
        <f>(E115-D115)/E115*100</f>
        <v>4.7774282582382073</v>
      </c>
      <c r="J115" s="1" t="s">
        <v>123</v>
      </c>
      <c r="K115" s="2">
        <v>830834</v>
      </c>
      <c r="L115" s="2">
        <v>872027</v>
      </c>
      <c r="M115">
        <f>K115-L115</f>
        <v>-41193</v>
      </c>
      <c r="N115" s="9">
        <f>(K115-L115)/L115*100</f>
        <v>-4.7238216247891405</v>
      </c>
      <c r="R115" s="1" t="s">
        <v>123</v>
      </c>
      <c r="S115" s="2">
        <v>846007</v>
      </c>
      <c r="T115" s="2">
        <v>699535</v>
      </c>
      <c r="U115">
        <f>S115-T115</f>
        <v>146472</v>
      </c>
      <c r="V115" s="9">
        <f>(S115-T115)/T115*100</f>
        <v>20.938480562087673</v>
      </c>
      <c r="AA115" s="3" t="s">
        <v>123</v>
      </c>
      <c r="AB115" s="4">
        <v>450862</v>
      </c>
      <c r="AC115" s="8">
        <v>440311</v>
      </c>
      <c r="AD115">
        <f>AB115-AC115</f>
        <v>10551</v>
      </c>
      <c r="AE115" s="9">
        <f>(AB115-AC115)/AC115*100</f>
        <v>2.3962608247352439</v>
      </c>
      <c r="AH115" s="1" t="s">
        <v>123</v>
      </c>
      <c r="AI115">
        <v>418444</v>
      </c>
    </row>
    <row r="116" spans="3:35" x14ac:dyDescent="0.35">
      <c r="C116" s="1" t="s">
        <v>124</v>
      </c>
      <c r="D116" s="2">
        <v>442396</v>
      </c>
      <c r="E116" s="2">
        <v>495052</v>
      </c>
      <c r="F116" s="2">
        <f>D116-E116</f>
        <v>-52656</v>
      </c>
      <c r="G116" s="9">
        <f>(E116-D116)/E116*100</f>
        <v>10.636458392249704</v>
      </c>
      <c r="J116" s="1" t="s">
        <v>124</v>
      </c>
      <c r="K116" s="2">
        <v>457628</v>
      </c>
      <c r="L116" s="2">
        <v>522090</v>
      </c>
      <c r="M116">
        <f>K116-L116</f>
        <v>-64462</v>
      </c>
      <c r="N116" s="9">
        <f>(K116-L116)/L116*100</f>
        <v>-12.346913367427073</v>
      </c>
      <c r="R116" s="1" t="s">
        <v>124</v>
      </c>
      <c r="S116" s="2">
        <v>437241</v>
      </c>
      <c r="T116" s="2">
        <v>505462</v>
      </c>
      <c r="U116">
        <f>S116-T116</f>
        <v>-68221</v>
      </c>
      <c r="V116" s="9">
        <f>(S116-T116)/T116*100</f>
        <v>-13.496761378699091</v>
      </c>
      <c r="AA116" s="3" t="s">
        <v>124</v>
      </c>
      <c r="AB116" s="4">
        <v>463461</v>
      </c>
      <c r="AC116" s="8">
        <v>510131</v>
      </c>
      <c r="AD116">
        <f>AB116-AC116</f>
        <v>-46670</v>
      </c>
      <c r="AE116" s="9">
        <f>(AB116-AC116)/AC116*100</f>
        <v>-9.1486304498256334</v>
      </c>
      <c r="AH116" s="1" t="s">
        <v>124</v>
      </c>
      <c r="AI116">
        <v>471016</v>
      </c>
    </row>
    <row r="117" spans="3:35" x14ac:dyDescent="0.35">
      <c r="C117" s="1" t="s">
        <v>125</v>
      </c>
      <c r="D117" s="2">
        <v>367581</v>
      </c>
      <c r="E117" s="2">
        <v>340839</v>
      </c>
      <c r="F117" s="2">
        <f>D117-E117</f>
        <v>26742</v>
      </c>
      <c r="G117" s="9">
        <f>(E117-D117)/E117*100</f>
        <v>-7.8459331238502639</v>
      </c>
      <c r="J117" s="1" t="s">
        <v>125</v>
      </c>
      <c r="K117" s="2">
        <v>343052</v>
      </c>
      <c r="L117" s="2">
        <v>346673</v>
      </c>
      <c r="M117">
        <f>K117-L117</f>
        <v>-3621</v>
      </c>
      <c r="N117" s="9">
        <f>(K117-L117)/L117*100</f>
        <v>-1.0445001485549783</v>
      </c>
      <c r="R117" s="1" t="s">
        <v>125</v>
      </c>
      <c r="S117" s="2">
        <v>351104</v>
      </c>
      <c r="T117" s="2">
        <v>365191</v>
      </c>
      <c r="U117">
        <f>S117-T117</f>
        <v>-14087</v>
      </c>
      <c r="V117" s="9">
        <f>(S117-T117)/T117*100</f>
        <v>-3.8574335073974986</v>
      </c>
      <c r="AA117" s="3" t="s">
        <v>125</v>
      </c>
      <c r="AB117" s="4">
        <v>358717</v>
      </c>
      <c r="AC117" s="8">
        <v>336551</v>
      </c>
      <c r="AD117">
        <f>AB117-AC117</f>
        <v>22166</v>
      </c>
      <c r="AE117" s="9">
        <f>(AB117-AC117)/AC117*100</f>
        <v>6.5862231875703836</v>
      </c>
      <c r="AH117" s="1" t="s">
        <v>125</v>
      </c>
      <c r="AI117">
        <v>362663</v>
      </c>
    </row>
    <row r="118" spans="3:35" x14ac:dyDescent="0.35">
      <c r="C118" s="1" t="s">
        <v>126</v>
      </c>
      <c r="D118" s="2">
        <v>878934</v>
      </c>
      <c r="E118" s="2">
        <v>855750</v>
      </c>
      <c r="F118" s="2">
        <f>D118-E118</f>
        <v>23184</v>
      </c>
      <c r="G118" s="9">
        <f>(E118-D118)/E118*100</f>
        <v>-2.7092024539877304</v>
      </c>
      <c r="J118" s="1" t="s">
        <v>126</v>
      </c>
      <c r="K118" s="2">
        <v>935964</v>
      </c>
      <c r="L118" s="2">
        <v>884550</v>
      </c>
      <c r="M118">
        <f>K118-L118</f>
        <v>51414</v>
      </c>
      <c r="N118" s="9">
        <f>(K118-L118)/L118*100</f>
        <v>5.8124470069526879</v>
      </c>
      <c r="R118" s="1" t="s">
        <v>126</v>
      </c>
      <c r="S118" s="2">
        <v>962327</v>
      </c>
      <c r="T118" s="2">
        <v>911480</v>
      </c>
      <c r="U118">
        <f>S118-T118</f>
        <v>50847</v>
      </c>
      <c r="V118" s="9">
        <f>(S118-T118)/T118*100</f>
        <v>5.5785096765699738</v>
      </c>
      <c r="AA118" s="3" t="s">
        <v>126</v>
      </c>
      <c r="AB118" s="4">
        <v>967658</v>
      </c>
      <c r="AC118" s="8">
        <v>944701</v>
      </c>
      <c r="AD118">
        <f>AB118-AC118</f>
        <v>22957</v>
      </c>
      <c r="AE118" s="9">
        <f>(AB118-AC118)/AC118*100</f>
        <v>2.4300810521000824</v>
      </c>
      <c r="AH118" s="1" t="s">
        <v>126</v>
      </c>
      <c r="AI118">
        <v>970408</v>
      </c>
    </row>
    <row r="119" spans="3:35" x14ac:dyDescent="0.35">
      <c r="C119" s="1" t="s">
        <v>127</v>
      </c>
      <c r="D119" s="2">
        <v>7984414</v>
      </c>
      <c r="E119" s="2">
        <v>7859771</v>
      </c>
      <c r="F119" s="2">
        <f>D119-E119</f>
        <v>124643</v>
      </c>
      <c r="G119" s="9">
        <f>(E119-D119)/E119*100</f>
        <v>-1.585835007152244</v>
      </c>
      <c r="J119" s="1" t="s">
        <v>127</v>
      </c>
      <c r="K119" s="2">
        <v>7850032</v>
      </c>
      <c r="L119" s="2">
        <v>7563497</v>
      </c>
      <c r="M119">
        <f>K119-L119</f>
        <v>286535</v>
      </c>
      <c r="N119" s="9">
        <f>(K119-L119)/L119*100</f>
        <v>3.7883931202722767</v>
      </c>
      <c r="R119" s="1" t="s">
        <v>127</v>
      </c>
      <c r="S119" s="2">
        <v>7868218</v>
      </c>
      <c r="T119" s="2">
        <v>7431689</v>
      </c>
      <c r="U119">
        <f>S119-T119</f>
        <v>436529</v>
      </c>
      <c r="V119" s="9">
        <f>(S119-T119)/T119*100</f>
        <v>5.8738868109254838</v>
      </c>
      <c r="AA119" s="3" t="s">
        <v>127</v>
      </c>
      <c r="AB119" s="4">
        <v>7604609</v>
      </c>
      <c r="AC119" s="8">
        <v>7233596</v>
      </c>
      <c r="AD119">
        <f>AB119-AC119</f>
        <v>371013</v>
      </c>
      <c r="AE119" s="9">
        <f>(AB119-AC119)/AC119*100</f>
        <v>5.1290257293882595</v>
      </c>
      <c r="AH119" s="1" t="s">
        <v>127</v>
      </c>
      <c r="AI119">
        <v>7399153</v>
      </c>
    </row>
    <row r="120" spans="3:35" x14ac:dyDescent="0.35">
      <c r="C120" s="1" t="s">
        <v>128</v>
      </c>
      <c r="D120" s="2">
        <v>3989524</v>
      </c>
      <c r="E120" s="2">
        <v>4113654</v>
      </c>
      <c r="F120" s="2">
        <f>D120-E120</f>
        <v>-124130</v>
      </c>
      <c r="G120" s="9">
        <f>(E120-D120)/E120*100</f>
        <v>3.0175119249212501</v>
      </c>
      <c r="J120" s="1" t="s">
        <v>128</v>
      </c>
      <c r="K120" s="2">
        <v>3995391</v>
      </c>
      <c r="L120" s="2">
        <v>4334181</v>
      </c>
      <c r="M120">
        <f>K120-L120</f>
        <v>-338790</v>
      </c>
      <c r="N120" s="9">
        <f>(K120-L120)/L120*100</f>
        <v>-7.8167017021208842</v>
      </c>
      <c r="R120" s="1" t="s">
        <v>128</v>
      </c>
      <c r="S120" s="2">
        <v>4194245</v>
      </c>
      <c r="T120" s="2">
        <v>4406626</v>
      </c>
      <c r="U120">
        <f>S120-T120</f>
        <v>-212381</v>
      </c>
      <c r="V120" s="9">
        <f>(S120-T120)/T120*100</f>
        <v>-4.8195830551537613</v>
      </c>
      <c r="AA120" s="3" t="s">
        <v>128</v>
      </c>
      <c r="AB120" s="4">
        <v>4381515</v>
      </c>
      <c r="AC120" s="8">
        <v>4436541</v>
      </c>
      <c r="AD120">
        <f>AB120-AC120</f>
        <v>-55026</v>
      </c>
      <c r="AE120" s="9">
        <f>(AB120-AC120)/AC120*100</f>
        <v>-1.2402905777271076</v>
      </c>
      <c r="AH120" s="1" t="s">
        <v>128</v>
      </c>
      <c r="AI120">
        <v>4430724</v>
      </c>
    </row>
    <row r="121" spans="3:35" x14ac:dyDescent="0.35">
      <c r="C121" s="1" t="s">
        <v>129</v>
      </c>
      <c r="D121" s="2">
        <v>435500</v>
      </c>
      <c r="E121" s="2">
        <v>416404</v>
      </c>
      <c r="F121" s="2">
        <f>D121-E121</f>
        <v>19096</v>
      </c>
      <c r="G121" s="9">
        <f>(E121-D121)/E121*100</f>
        <v>-4.5859309708840454</v>
      </c>
      <c r="J121" s="1" t="s">
        <v>129</v>
      </c>
      <c r="K121" s="2">
        <v>445301</v>
      </c>
      <c r="L121" s="2">
        <v>418628</v>
      </c>
      <c r="M121">
        <f>K121-L121</f>
        <v>26673</v>
      </c>
      <c r="N121" s="9">
        <f>(K121-L121)/L121*100</f>
        <v>6.3715279436635868</v>
      </c>
      <c r="R121" s="1" t="s">
        <v>129</v>
      </c>
      <c r="S121" s="2">
        <v>435793</v>
      </c>
      <c r="T121" s="2">
        <v>429720</v>
      </c>
      <c r="U121">
        <f>S121-T121</f>
        <v>6073</v>
      </c>
      <c r="V121" s="9">
        <f>(S121-T121)/T121*100</f>
        <v>1.4132458344968817</v>
      </c>
      <c r="AA121" s="3" t="s">
        <v>129</v>
      </c>
      <c r="AB121" s="4">
        <v>426913</v>
      </c>
      <c r="AC121" s="8">
        <v>431909</v>
      </c>
      <c r="AD121">
        <f>AB121-AC121</f>
        <v>-4996</v>
      </c>
      <c r="AE121" s="9">
        <f>(AB121-AC121)/AC121*100</f>
        <v>-1.1567251434908741</v>
      </c>
      <c r="AH121" s="1" t="s">
        <v>129</v>
      </c>
      <c r="AI121">
        <v>436546</v>
      </c>
    </row>
    <row r="122" spans="3:35" x14ac:dyDescent="0.35">
      <c r="C122" s="1" t="s">
        <v>130</v>
      </c>
      <c r="D122" s="2">
        <v>1094984</v>
      </c>
      <c r="E122" s="2">
        <v>1009222</v>
      </c>
      <c r="F122" s="2">
        <f>D122-E122</f>
        <v>85762</v>
      </c>
      <c r="G122" s="9">
        <f>(E122-D122)/E122*100</f>
        <v>-8.4978329842195279</v>
      </c>
      <c r="J122" s="1" t="s">
        <v>130</v>
      </c>
      <c r="K122" s="2">
        <v>1037751</v>
      </c>
      <c r="L122" s="2">
        <v>1020399</v>
      </c>
      <c r="M122">
        <f>K122-L122</f>
        <v>17352</v>
      </c>
      <c r="N122" s="9">
        <f>(K122-L122)/L122*100</f>
        <v>1.70051127059121</v>
      </c>
      <c r="R122" s="1" t="s">
        <v>130</v>
      </c>
      <c r="S122" s="2">
        <v>1041298</v>
      </c>
      <c r="T122" s="2">
        <v>1017074</v>
      </c>
      <c r="U122">
        <f>S122-T122</f>
        <v>24224</v>
      </c>
      <c r="V122" s="9">
        <f>(S122-T122)/T122*100</f>
        <v>2.3817342690895646</v>
      </c>
      <c r="AA122" s="3" t="s">
        <v>130</v>
      </c>
      <c r="AB122" s="4">
        <v>1010685</v>
      </c>
      <c r="AC122" s="8">
        <v>1010947</v>
      </c>
      <c r="AD122">
        <f>AB122-AC122</f>
        <v>-262</v>
      </c>
      <c r="AE122" s="9">
        <f>(AB122-AC122)/AC122*100</f>
        <v>-2.5916294326013136E-2</v>
      </c>
      <c r="AH122" s="1" t="s">
        <v>130</v>
      </c>
      <c r="AI122">
        <v>974685</v>
      </c>
    </row>
    <row r="123" spans="3:35" x14ac:dyDescent="0.35">
      <c r="C123" s="1" t="s">
        <v>131</v>
      </c>
      <c r="D123" s="2">
        <v>2333085</v>
      </c>
      <c r="E123" s="2">
        <v>2385062</v>
      </c>
      <c r="F123" s="2">
        <f>D123-E123</f>
        <v>-51977</v>
      </c>
      <c r="G123" s="9">
        <f>(E123-D123)/E123*100</f>
        <v>2.1792724885139254</v>
      </c>
      <c r="J123" s="1" t="s">
        <v>131</v>
      </c>
      <c r="K123" s="2">
        <v>2330370</v>
      </c>
      <c r="L123" s="2">
        <v>2400509</v>
      </c>
      <c r="M123">
        <f>K123-L123</f>
        <v>-70139</v>
      </c>
      <c r="N123" s="9">
        <f>(K123-L123)/L123*100</f>
        <v>-2.9218386600508475</v>
      </c>
      <c r="R123" s="1" t="s">
        <v>131</v>
      </c>
      <c r="S123" s="2">
        <v>2425681</v>
      </c>
      <c r="T123" s="2">
        <v>2439466</v>
      </c>
      <c r="U123">
        <f>S123-T123</f>
        <v>-13785</v>
      </c>
      <c r="V123" s="9">
        <f>(S123-T123)/T123*100</f>
        <v>-0.56508268612884949</v>
      </c>
      <c r="AA123" s="3" t="s">
        <v>131</v>
      </c>
      <c r="AB123" s="4">
        <v>2447761</v>
      </c>
      <c r="AC123" s="8">
        <v>2502107</v>
      </c>
      <c r="AD123">
        <f>AB123-AC123</f>
        <v>-54346</v>
      </c>
      <c r="AE123" s="9">
        <f>(AB123-AC123)/AC123*100</f>
        <v>-2.172009430452015</v>
      </c>
      <c r="AH123" s="1" t="s">
        <v>131</v>
      </c>
      <c r="AI123">
        <v>2489318</v>
      </c>
    </row>
    <row r="124" spans="3:35" x14ac:dyDescent="0.35">
      <c r="C124" s="1" t="s">
        <v>132</v>
      </c>
      <c r="D124" s="2">
        <v>0</v>
      </c>
      <c r="E124" s="2">
        <v>0</v>
      </c>
      <c r="F124" s="2">
        <f>D124-E124</f>
        <v>0</v>
      </c>
      <c r="G124" s="9">
        <v>0</v>
      </c>
      <c r="J124" s="1" t="s">
        <v>132</v>
      </c>
      <c r="K124" s="2">
        <v>0</v>
      </c>
      <c r="L124" s="2">
        <v>0</v>
      </c>
      <c r="M124">
        <f>K124-L124</f>
        <v>0</v>
      </c>
      <c r="N124" s="9">
        <v>0</v>
      </c>
      <c r="R124" s="1" t="s">
        <v>132</v>
      </c>
      <c r="S124" s="2">
        <v>0</v>
      </c>
      <c r="T124" s="2">
        <v>0</v>
      </c>
      <c r="U124">
        <f>S124-T124</f>
        <v>0</v>
      </c>
      <c r="V124" s="9">
        <v>0</v>
      </c>
      <c r="AA124" s="3" t="s">
        <v>164</v>
      </c>
      <c r="AB124" s="4">
        <v>0</v>
      </c>
      <c r="AC124" s="8">
        <v>0</v>
      </c>
      <c r="AD124">
        <f>AB124-AC124</f>
        <v>0</v>
      </c>
      <c r="AE124" s="9">
        <v>0</v>
      </c>
      <c r="AH124" s="1" t="s">
        <v>164</v>
      </c>
      <c r="AI124">
        <v>0</v>
      </c>
    </row>
    <row r="125" spans="3:35" x14ac:dyDescent="0.35">
      <c r="C125" s="1" t="s">
        <v>133</v>
      </c>
      <c r="D125" s="2">
        <v>0</v>
      </c>
      <c r="E125" s="2">
        <v>0</v>
      </c>
      <c r="F125" s="2">
        <f>D125-E125</f>
        <v>0</v>
      </c>
      <c r="G125" s="9">
        <v>0</v>
      </c>
      <c r="J125" s="1" t="s">
        <v>133</v>
      </c>
      <c r="K125" s="2">
        <v>0</v>
      </c>
      <c r="L125" s="2">
        <v>0</v>
      </c>
      <c r="M125">
        <f>K125-L125</f>
        <v>0</v>
      </c>
      <c r="N125" s="9">
        <v>0</v>
      </c>
      <c r="R125" s="1" t="s">
        <v>133</v>
      </c>
      <c r="S125" s="2">
        <v>0</v>
      </c>
      <c r="T125" s="2">
        <v>0</v>
      </c>
      <c r="U125">
        <f>S125-T125</f>
        <v>0</v>
      </c>
      <c r="V125" s="9">
        <v>0</v>
      </c>
      <c r="AA125" s="3" t="s">
        <v>165</v>
      </c>
      <c r="AB125" s="4">
        <v>0</v>
      </c>
      <c r="AC125" s="8">
        <v>0</v>
      </c>
      <c r="AD125">
        <f>AB125-AC125</f>
        <v>0</v>
      </c>
      <c r="AE125" s="9">
        <v>0</v>
      </c>
      <c r="AH125" s="1" t="s">
        <v>165</v>
      </c>
      <c r="AI125">
        <v>0</v>
      </c>
    </row>
    <row r="126" spans="3:35" x14ac:dyDescent="0.35">
      <c r="C126" s="1" t="s">
        <v>134</v>
      </c>
      <c r="D126" s="2">
        <v>4094</v>
      </c>
      <c r="E126" s="2">
        <v>600</v>
      </c>
      <c r="F126" s="2">
        <f>D126-E126</f>
        <v>3494</v>
      </c>
      <c r="G126" s="9">
        <f>(E126-D126)/E126*100</f>
        <v>-582.33333333333337</v>
      </c>
      <c r="J126" s="1" t="s">
        <v>134</v>
      </c>
      <c r="K126" s="2">
        <v>0</v>
      </c>
      <c r="L126" s="2">
        <v>0</v>
      </c>
      <c r="M126">
        <f>K126-L126</f>
        <v>0</v>
      </c>
      <c r="N126" s="9">
        <v>0</v>
      </c>
      <c r="R126" s="1" t="s">
        <v>134</v>
      </c>
      <c r="S126" s="2">
        <v>0</v>
      </c>
      <c r="T126" s="2">
        <v>0</v>
      </c>
      <c r="U126">
        <f>S126-T126</f>
        <v>0</v>
      </c>
      <c r="V126" s="9">
        <v>0</v>
      </c>
      <c r="AA126" s="3" t="s">
        <v>134</v>
      </c>
      <c r="AB126" s="4">
        <v>0</v>
      </c>
      <c r="AC126" s="8">
        <v>0</v>
      </c>
      <c r="AD126">
        <f>AB126-AC126</f>
        <v>0</v>
      </c>
      <c r="AE126" s="9">
        <v>0</v>
      </c>
      <c r="AH126" s="1" t="s">
        <v>134</v>
      </c>
      <c r="AI126">
        <v>0</v>
      </c>
    </row>
    <row r="127" spans="3:35" x14ac:dyDescent="0.35">
      <c r="C127" s="1" t="s">
        <v>135</v>
      </c>
      <c r="D127" s="2">
        <v>0</v>
      </c>
      <c r="E127" s="2">
        <v>0</v>
      </c>
      <c r="F127" s="2">
        <f>D127-E127</f>
        <v>0</v>
      </c>
      <c r="G127" s="9">
        <v>0</v>
      </c>
      <c r="J127" s="1" t="s">
        <v>135</v>
      </c>
      <c r="K127" s="2">
        <v>0</v>
      </c>
      <c r="L127" s="2">
        <v>0</v>
      </c>
      <c r="M127">
        <f>K127-L127</f>
        <v>0</v>
      </c>
      <c r="N127" s="9">
        <v>0</v>
      </c>
      <c r="R127" s="1" t="s">
        <v>135</v>
      </c>
      <c r="S127" s="2">
        <v>0</v>
      </c>
      <c r="T127" s="2">
        <v>0</v>
      </c>
      <c r="U127">
        <f>S127-T127</f>
        <v>0</v>
      </c>
      <c r="V127" s="9">
        <v>0</v>
      </c>
      <c r="AA127" s="3" t="s">
        <v>135</v>
      </c>
      <c r="AB127" s="4">
        <v>0</v>
      </c>
      <c r="AC127" s="8">
        <v>0</v>
      </c>
      <c r="AD127">
        <f>AB127-AC127</f>
        <v>0</v>
      </c>
      <c r="AE127" s="9">
        <v>0</v>
      </c>
      <c r="AH127" s="1" t="s">
        <v>135</v>
      </c>
      <c r="AI127">
        <v>0</v>
      </c>
    </row>
    <row r="128" spans="3:35" x14ac:dyDescent="0.35">
      <c r="C128" s="1" t="s">
        <v>136</v>
      </c>
      <c r="D128" s="2">
        <v>294520</v>
      </c>
      <c r="E128" s="2">
        <v>136050</v>
      </c>
      <c r="F128" s="2">
        <f>D128-E128</f>
        <v>158470</v>
      </c>
      <c r="G128" s="9">
        <f>(E128-D128)/E128*100</f>
        <v>-116.47923557515621</v>
      </c>
      <c r="J128" s="1" t="s">
        <v>136</v>
      </c>
      <c r="K128" s="2">
        <v>220799</v>
      </c>
      <c r="L128" s="2">
        <v>103915</v>
      </c>
      <c r="M128">
        <f>K128-L128</f>
        <v>116884</v>
      </c>
      <c r="N128" s="9">
        <f>(K128-L128)/L128*100</f>
        <v>112.48039262859066</v>
      </c>
      <c r="R128" s="1" t="s">
        <v>136</v>
      </c>
      <c r="S128" s="2">
        <v>187792</v>
      </c>
      <c r="T128" s="2">
        <v>132614</v>
      </c>
      <c r="U128">
        <f>S128-T128</f>
        <v>55178</v>
      </c>
      <c r="V128" s="9">
        <f>(S128-T128)/T128*100</f>
        <v>41.607975025261283</v>
      </c>
      <c r="AA128" s="3" t="s">
        <v>136</v>
      </c>
      <c r="AB128" s="4">
        <v>202753</v>
      </c>
      <c r="AC128" s="8">
        <v>102709</v>
      </c>
      <c r="AD128">
        <f>AB128-AC128</f>
        <v>100044</v>
      </c>
      <c r="AE128" s="9">
        <f>(AB128-AC128)/AC128*100</f>
        <v>97.405290675598039</v>
      </c>
      <c r="AH128" s="1" t="s">
        <v>136</v>
      </c>
      <c r="AI128">
        <v>154565</v>
      </c>
    </row>
    <row r="129" spans="3:35" x14ac:dyDescent="0.35">
      <c r="C129" s="1" t="s">
        <v>137</v>
      </c>
      <c r="D129" s="2">
        <v>49652</v>
      </c>
      <c r="E129" s="2">
        <v>51795</v>
      </c>
      <c r="F129" s="2">
        <f>D129-E129</f>
        <v>-2143</v>
      </c>
      <c r="G129" s="9">
        <f>(E129-D129)/E129*100</f>
        <v>4.1374650062747369</v>
      </c>
      <c r="J129" s="1" t="s">
        <v>137</v>
      </c>
      <c r="K129" s="2">
        <v>55316</v>
      </c>
      <c r="L129" s="2">
        <v>46122</v>
      </c>
      <c r="M129">
        <f>K129-L129</f>
        <v>9194</v>
      </c>
      <c r="N129" s="9">
        <f>(K129-L129)/L129*100</f>
        <v>19.934087853952562</v>
      </c>
      <c r="R129" s="1" t="s">
        <v>137</v>
      </c>
      <c r="S129" s="2">
        <v>67016</v>
      </c>
      <c r="T129" s="2">
        <v>59482</v>
      </c>
      <c r="U129">
        <f>S129-T129</f>
        <v>7534</v>
      </c>
      <c r="V129" s="9">
        <f>(S129-T129)/T129*100</f>
        <v>12.66601661006691</v>
      </c>
      <c r="AA129" s="3" t="s">
        <v>137</v>
      </c>
      <c r="AB129" s="4">
        <v>70567</v>
      </c>
      <c r="AC129" s="8">
        <v>60886</v>
      </c>
      <c r="AD129">
        <f>AB129-AC129</f>
        <v>9681</v>
      </c>
      <c r="AE129" s="9">
        <f>(AB129-AC129)/AC129*100</f>
        <v>15.900206944125086</v>
      </c>
      <c r="AH129" s="1" t="s">
        <v>137</v>
      </c>
      <c r="AI129">
        <v>73753</v>
      </c>
    </row>
    <row r="130" spans="3:35" x14ac:dyDescent="0.35">
      <c r="C130" s="1" t="s">
        <v>138</v>
      </c>
      <c r="D130" s="2">
        <v>564881</v>
      </c>
      <c r="E130" s="2">
        <v>394443</v>
      </c>
      <c r="F130" s="2">
        <f>D130-E130</f>
        <v>170438</v>
      </c>
      <c r="G130" s="9">
        <f>(E130-D130)/E130*100</f>
        <v>-43.209792035858158</v>
      </c>
      <c r="J130" s="1" t="s">
        <v>138</v>
      </c>
      <c r="K130" s="2">
        <v>567938</v>
      </c>
      <c r="L130" s="2">
        <v>418931</v>
      </c>
      <c r="M130">
        <f>K130-L130</f>
        <v>149007</v>
      </c>
      <c r="N130" s="9">
        <f>(K130-L130)/L130*100</f>
        <v>35.568387156834895</v>
      </c>
      <c r="R130" s="1" t="s">
        <v>138</v>
      </c>
      <c r="S130" s="2">
        <v>543141</v>
      </c>
      <c r="T130" s="2">
        <v>467511</v>
      </c>
      <c r="U130">
        <f>S130-T130</f>
        <v>75630</v>
      </c>
      <c r="V130" s="9">
        <f>(S130-T130)/T130*100</f>
        <v>16.177159467905568</v>
      </c>
      <c r="AA130" s="3" t="s">
        <v>138</v>
      </c>
      <c r="AB130" s="4">
        <v>564128</v>
      </c>
      <c r="AC130" s="8">
        <v>461752</v>
      </c>
      <c r="AD130">
        <f>AB130-AC130</f>
        <v>102376</v>
      </c>
      <c r="AE130" s="9">
        <f>(AB130-AC130)/AC130*100</f>
        <v>22.171208787401028</v>
      </c>
      <c r="AH130" s="1" t="s">
        <v>138</v>
      </c>
      <c r="AI130">
        <v>569556</v>
      </c>
    </row>
    <row r="131" spans="3:35" x14ac:dyDescent="0.35">
      <c r="C131" s="1" t="s">
        <v>139</v>
      </c>
      <c r="D131" s="2">
        <v>59618</v>
      </c>
      <c r="E131" s="2">
        <v>42265</v>
      </c>
      <c r="F131" s="2">
        <f>D131-E131</f>
        <v>17353</v>
      </c>
      <c r="G131" s="9">
        <f>(E131-D131)/E131*100</f>
        <v>-41.057612681888088</v>
      </c>
      <c r="J131" s="1" t="s">
        <v>139</v>
      </c>
      <c r="K131" s="2">
        <v>50145</v>
      </c>
      <c r="L131" s="2">
        <v>43330</v>
      </c>
      <c r="M131">
        <f>K131-L131</f>
        <v>6815</v>
      </c>
      <c r="N131" s="9">
        <f>(K131-L131)/L131*100</f>
        <v>15.728132933302561</v>
      </c>
      <c r="R131" s="1" t="s">
        <v>139</v>
      </c>
      <c r="S131" s="2">
        <v>36318</v>
      </c>
      <c r="T131" s="2">
        <v>45607</v>
      </c>
      <c r="U131">
        <f>S131-T131</f>
        <v>-9289</v>
      </c>
      <c r="V131" s="9">
        <f>(S131-T131)/T131*100</f>
        <v>-20.36748744710242</v>
      </c>
      <c r="AA131" s="3" t="s">
        <v>139</v>
      </c>
      <c r="AB131" s="4">
        <v>43345</v>
      </c>
      <c r="AC131" s="8">
        <v>35925</v>
      </c>
      <c r="AD131">
        <f>AB131-AC131</f>
        <v>7420</v>
      </c>
      <c r="AE131" s="9">
        <f>(AB131-AC131)/AC131*100</f>
        <v>20.654140570633263</v>
      </c>
      <c r="AH131" s="1" t="s">
        <v>139</v>
      </c>
      <c r="AI131">
        <v>23421</v>
      </c>
    </row>
    <row r="132" spans="3:35" x14ac:dyDescent="0.35">
      <c r="C132" s="1" t="s">
        <v>140</v>
      </c>
      <c r="D132" s="2">
        <v>698353</v>
      </c>
      <c r="E132" s="2">
        <v>673188</v>
      </c>
      <c r="F132" s="2">
        <f>D132-E132</f>
        <v>25165</v>
      </c>
      <c r="G132" s="9">
        <f>(E132-D132)/E132*100</f>
        <v>-3.7381830929844262</v>
      </c>
      <c r="J132" s="1" t="s">
        <v>140</v>
      </c>
      <c r="K132" s="2">
        <v>713263</v>
      </c>
      <c r="L132" s="2">
        <v>770145</v>
      </c>
      <c r="M132">
        <f>K132-L132</f>
        <v>-56882</v>
      </c>
      <c r="N132" s="9">
        <f>(K132-L132)/L132*100</f>
        <v>-7.3858818793863499</v>
      </c>
      <c r="R132" s="1" t="s">
        <v>140</v>
      </c>
      <c r="S132" s="2">
        <v>767596</v>
      </c>
      <c r="T132" s="2">
        <v>745965</v>
      </c>
      <c r="U132">
        <f>S132-T132</f>
        <v>21631</v>
      </c>
      <c r="V132" s="9">
        <f>(S132-T132)/T132*100</f>
        <v>2.8997339017246118</v>
      </c>
      <c r="AA132" s="3" t="s">
        <v>140</v>
      </c>
      <c r="AB132" s="4">
        <v>784840</v>
      </c>
      <c r="AC132" s="8">
        <v>733837</v>
      </c>
      <c r="AD132">
        <f>AB132-AC132</f>
        <v>51003</v>
      </c>
      <c r="AE132" s="9">
        <f>(AB132-AC132)/AC132*100</f>
        <v>6.9501810347529487</v>
      </c>
      <c r="AH132" s="1" t="s">
        <v>140</v>
      </c>
      <c r="AI132">
        <v>788986</v>
      </c>
    </row>
    <row r="133" spans="3:35" x14ac:dyDescent="0.35">
      <c r="C133" s="1" t="s">
        <v>141</v>
      </c>
      <c r="D133" s="2">
        <v>86290</v>
      </c>
      <c r="E133" s="2">
        <v>69904</v>
      </c>
      <c r="F133" s="2">
        <f>D133-E133</f>
        <v>16386</v>
      </c>
      <c r="G133" s="9">
        <f>(E133-D133)/E133*100</f>
        <v>-23.440718699931335</v>
      </c>
      <c r="J133" s="1" t="s">
        <v>141</v>
      </c>
      <c r="K133" s="2">
        <v>85437</v>
      </c>
      <c r="L133" s="2">
        <v>56963</v>
      </c>
      <c r="M133">
        <f>K133-L133</f>
        <v>28474</v>
      </c>
      <c r="N133" s="9">
        <f>(K133-L133)/L133*100</f>
        <v>49.986833558625776</v>
      </c>
      <c r="R133" s="1" t="s">
        <v>141</v>
      </c>
      <c r="S133" s="2">
        <v>73686</v>
      </c>
      <c r="T133" s="2">
        <v>61400</v>
      </c>
      <c r="U133">
        <f>S133-T133</f>
        <v>12286</v>
      </c>
      <c r="V133" s="9">
        <f>(S133-T133)/T133*100</f>
        <v>20.009771986970684</v>
      </c>
      <c r="AA133" s="3" t="s">
        <v>141</v>
      </c>
      <c r="AB133" s="4">
        <v>82410</v>
      </c>
      <c r="AC133" s="8">
        <v>58638</v>
      </c>
      <c r="AD133">
        <f>AB133-AC133</f>
        <v>23772</v>
      </c>
      <c r="AE133" s="9">
        <f>(AB133-AC133)/AC133*100</f>
        <v>40.540263992632767</v>
      </c>
      <c r="AH133" s="1" t="s">
        <v>141</v>
      </c>
      <c r="AI133">
        <v>86521</v>
      </c>
    </row>
    <row r="134" spans="3:35" x14ac:dyDescent="0.35">
      <c r="C134" s="1" t="s">
        <v>142</v>
      </c>
      <c r="D134" s="2">
        <v>138759</v>
      </c>
      <c r="E134" s="2">
        <v>155150</v>
      </c>
      <c r="F134" s="2">
        <f>D134-E134</f>
        <v>-16391</v>
      </c>
      <c r="G134" s="9">
        <f>(E134-D134)/E134*100</f>
        <v>10.564614888817275</v>
      </c>
      <c r="J134" s="1" t="s">
        <v>142</v>
      </c>
      <c r="K134" s="2">
        <v>122272</v>
      </c>
      <c r="L134" s="2">
        <v>169488</v>
      </c>
      <c r="M134">
        <f>K134-L134</f>
        <v>-47216</v>
      </c>
      <c r="N134" s="9">
        <f>(K134-L134)/L134*100</f>
        <v>-27.858019446804494</v>
      </c>
      <c r="R134" s="1" t="s">
        <v>142</v>
      </c>
      <c r="S134" s="2">
        <v>103827</v>
      </c>
      <c r="T134" s="2">
        <v>218945</v>
      </c>
      <c r="U134">
        <f>S134-T134</f>
        <v>-115118</v>
      </c>
      <c r="V134" s="9">
        <f>(S134-T134)/T134*100</f>
        <v>-52.578501450135882</v>
      </c>
      <c r="AA134" s="3" t="s">
        <v>142</v>
      </c>
      <c r="AB134" s="4">
        <v>68327</v>
      </c>
      <c r="AC134" s="8">
        <v>11017</v>
      </c>
      <c r="AD134">
        <f>AB134-AC134</f>
        <v>57310</v>
      </c>
      <c r="AE134" s="9">
        <f>(AB134-AC134)/AC134*100</f>
        <v>520.19606063356628</v>
      </c>
      <c r="AH134" s="1" t="s">
        <v>142</v>
      </c>
      <c r="AI134">
        <v>155266</v>
      </c>
    </row>
    <row r="135" spans="3:35" x14ac:dyDescent="0.35">
      <c r="C135" s="1" t="s">
        <v>143</v>
      </c>
      <c r="D135" s="2">
        <v>1218573</v>
      </c>
      <c r="E135" s="2">
        <v>1232228</v>
      </c>
      <c r="F135" s="2">
        <f>D135-E135</f>
        <v>-13655</v>
      </c>
      <c r="G135" s="9">
        <f>(E135-D135)/E135*100</f>
        <v>1.1081553089201024</v>
      </c>
      <c r="J135" s="1" t="s">
        <v>143</v>
      </c>
      <c r="K135" s="2">
        <v>1178231</v>
      </c>
      <c r="L135" s="2">
        <v>1268559</v>
      </c>
      <c r="M135">
        <f>K135-L135</f>
        <v>-90328</v>
      </c>
      <c r="N135" s="9">
        <f>(K135-L135)/L135*100</f>
        <v>-7.120520212303882</v>
      </c>
      <c r="R135" s="1" t="s">
        <v>143</v>
      </c>
      <c r="S135" s="2">
        <v>1277770</v>
      </c>
      <c r="T135" s="2">
        <v>1305608</v>
      </c>
      <c r="U135">
        <f>S135-T135</f>
        <v>-27838</v>
      </c>
      <c r="V135" s="9">
        <f>(S135-T135)/T135*100</f>
        <v>-2.1321866900325364</v>
      </c>
      <c r="AA135" s="3" t="s">
        <v>143</v>
      </c>
      <c r="AB135" s="4">
        <v>1402069</v>
      </c>
      <c r="AC135" s="8">
        <v>1295658</v>
      </c>
      <c r="AD135">
        <f>AB135-AC135</f>
        <v>106411</v>
      </c>
      <c r="AE135" s="9">
        <f>(AB135-AC135)/AC135*100</f>
        <v>8.212892599744686</v>
      </c>
      <c r="AH135" s="1" t="s">
        <v>143</v>
      </c>
      <c r="AI135">
        <v>1310130</v>
      </c>
    </row>
    <row r="136" spans="3:35" x14ac:dyDescent="0.35">
      <c r="C136" s="1" t="s">
        <v>144</v>
      </c>
      <c r="D136" s="2">
        <v>16187302</v>
      </c>
      <c r="E136" s="2">
        <v>14865798</v>
      </c>
      <c r="F136" s="2">
        <f>D136-E136</f>
        <v>1321504</v>
      </c>
      <c r="G136" s="9">
        <f>(E136-D136)/E136*100</f>
        <v>-8.8895597801073318</v>
      </c>
      <c r="J136" s="1" t="s">
        <v>144</v>
      </c>
      <c r="K136" s="2">
        <v>15048063</v>
      </c>
      <c r="L136" s="2">
        <v>14828330</v>
      </c>
      <c r="M136">
        <f>K136-L136</f>
        <v>219733</v>
      </c>
      <c r="N136" s="9">
        <f>(K136-L136)/L136*100</f>
        <v>1.4818458990324601</v>
      </c>
      <c r="R136" s="1" t="s">
        <v>144</v>
      </c>
      <c r="S136" s="2">
        <v>15519919</v>
      </c>
      <c r="T136" s="2">
        <v>14971436</v>
      </c>
      <c r="U136">
        <f>S136-T136</f>
        <v>548483</v>
      </c>
      <c r="V136" s="9">
        <f>(S136-T136)/T136*100</f>
        <v>3.6635296707677205</v>
      </c>
      <c r="AA136" s="3" t="s">
        <v>144</v>
      </c>
      <c r="AB136" s="4">
        <v>15600376</v>
      </c>
      <c r="AC136" s="8">
        <v>15212915</v>
      </c>
      <c r="AD136">
        <f>AB136-AC136</f>
        <v>387461</v>
      </c>
      <c r="AE136" s="9">
        <f>(AB136-AC136)/AC136*100</f>
        <v>2.5469214808601768</v>
      </c>
      <c r="AH136" s="1" t="s">
        <v>144</v>
      </c>
      <c r="AI136">
        <v>15858232</v>
      </c>
    </row>
    <row r="137" spans="3:35" x14ac:dyDescent="0.35">
      <c r="C137" s="1" t="s">
        <v>145</v>
      </c>
      <c r="D137" s="2">
        <v>3681054</v>
      </c>
      <c r="E137" s="2">
        <v>3735902</v>
      </c>
      <c r="F137" s="2">
        <f>D137-E137</f>
        <v>-54848</v>
      </c>
      <c r="G137" s="9">
        <f>(E137-D137)/E137*100</f>
        <v>1.4681327293917239</v>
      </c>
      <c r="J137" s="1" t="s">
        <v>145</v>
      </c>
      <c r="K137" s="2">
        <v>4005553</v>
      </c>
      <c r="L137" s="2">
        <v>3887187</v>
      </c>
      <c r="M137">
        <f>K137-L137</f>
        <v>118366</v>
      </c>
      <c r="N137" s="9">
        <f>(K137-L137)/L137*100</f>
        <v>3.0450297348699715</v>
      </c>
      <c r="R137" s="1" t="s">
        <v>145</v>
      </c>
      <c r="S137" s="2">
        <v>4047275</v>
      </c>
      <c r="T137" s="2">
        <v>3921683</v>
      </c>
      <c r="U137">
        <f>S137-T137</f>
        <v>125592</v>
      </c>
      <c r="V137" s="9">
        <f>(S137-T137)/T137*100</f>
        <v>3.2025025990117002</v>
      </c>
      <c r="AA137" s="3" t="s">
        <v>145</v>
      </c>
      <c r="AB137" s="4">
        <v>4071951</v>
      </c>
      <c r="AC137" s="8">
        <v>3918588</v>
      </c>
      <c r="AD137">
        <f>AB137-AC137</f>
        <v>153363</v>
      </c>
      <c r="AE137" s="9">
        <f>(AB137-AC137)/AC137*100</f>
        <v>3.9137311705134605</v>
      </c>
      <c r="AH137" s="1" t="s">
        <v>145</v>
      </c>
      <c r="AI137">
        <v>4172407</v>
      </c>
    </row>
    <row r="138" spans="3:35" x14ac:dyDescent="0.35">
      <c r="C138" s="1" t="s">
        <v>146</v>
      </c>
      <c r="D138" s="2">
        <v>3475666</v>
      </c>
      <c r="E138" s="2">
        <v>3510658</v>
      </c>
      <c r="F138" s="2">
        <f>D138-E138</f>
        <v>-34992</v>
      </c>
      <c r="G138" s="9">
        <f>(E138-D138)/E138*100</f>
        <v>0.99673622437731046</v>
      </c>
      <c r="J138" s="1" t="s">
        <v>146</v>
      </c>
      <c r="K138" s="2">
        <v>3553582</v>
      </c>
      <c r="L138" s="2">
        <v>3859317</v>
      </c>
      <c r="M138">
        <f>K138-L138</f>
        <v>-305735</v>
      </c>
      <c r="N138" s="9">
        <f>(K138-L138)/L138*100</f>
        <v>-7.9219975969841299</v>
      </c>
      <c r="R138" s="1" t="s">
        <v>146</v>
      </c>
      <c r="S138" s="2">
        <v>3788011</v>
      </c>
      <c r="T138" s="2">
        <v>4009805</v>
      </c>
      <c r="U138">
        <f>S138-T138</f>
        <v>-221794</v>
      </c>
      <c r="V138" s="9">
        <f>(S138-T138)/T138*100</f>
        <v>-5.531291421902063</v>
      </c>
      <c r="AA138" s="3" t="s">
        <v>146</v>
      </c>
      <c r="AB138" s="4">
        <v>4175316</v>
      </c>
      <c r="AC138" s="8">
        <v>4336464</v>
      </c>
      <c r="AD138">
        <f>AB138-AC138</f>
        <v>-161148</v>
      </c>
      <c r="AE138" s="9">
        <f>(AB138-AC138)/AC138*100</f>
        <v>-3.716115249659631</v>
      </c>
      <c r="AH138" s="1" t="s">
        <v>146</v>
      </c>
      <c r="AI138">
        <v>4470789</v>
      </c>
    </row>
    <row r="139" spans="3:35" x14ac:dyDescent="0.35">
      <c r="C139" s="1" t="s">
        <v>147</v>
      </c>
      <c r="D139" s="2">
        <v>191266</v>
      </c>
      <c r="E139" s="2">
        <v>218044</v>
      </c>
      <c r="F139" s="2">
        <f>D139-E139</f>
        <v>-26778</v>
      </c>
      <c r="G139" s="9">
        <f>(E139-D139)/E139*100</f>
        <v>12.281007503072775</v>
      </c>
      <c r="J139" s="1" t="s">
        <v>147</v>
      </c>
      <c r="K139" s="2">
        <v>225411</v>
      </c>
      <c r="L139" s="2">
        <v>219678</v>
      </c>
      <c r="M139">
        <f>K139-L139</f>
        <v>5733</v>
      </c>
      <c r="N139" s="9">
        <f>(K139-L139)/L139*100</f>
        <v>2.6097287848578374</v>
      </c>
      <c r="R139" s="1" t="s">
        <v>147</v>
      </c>
      <c r="S139" s="2">
        <v>229777</v>
      </c>
      <c r="T139" s="2">
        <v>221949</v>
      </c>
      <c r="U139">
        <f>S139-T139</f>
        <v>7828</v>
      </c>
      <c r="V139" s="9">
        <f>(S139-T139)/T139*100</f>
        <v>3.5269363682647819</v>
      </c>
      <c r="AA139" s="3" t="s">
        <v>147</v>
      </c>
      <c r="AB139" s="4">
        <v>225219</v>
      </c>
      <c r="AC139" s="8">
        <v>213378</v>
      </c>
      <c r="AD139">
        <f>AB139-AC139</f>
        <v>11841</v>
      </c>
      <c r="AE139" s="9">
        <f>(AB139-AC139)/AC139*100</f>
        <v>5.5493068638753762</v>
      </c>
      <c r="AH139" s="1" t="s">
        <v>147</v>
      </c>
      <c r="AI139">
        <v>217374</v>
      </c>
    </row>
    <row r="140" spans="3:35" x14ac:dyDescent="0.35">
      <c r="C140" s="1" t="s">
        <v>148</v>
      </c>
      <c r="D140" s="2">
        <v>478211</v>
      </c>
      <c r="E140" s="2">
        <v>504714</v>
      </c>
      <c r="F140" s="2">
        <f>D140-E140</f>
        <v>-26503</v>
      </c>
      <c r="G140" s="9">
        <f>(E140-D140)/E140*100</f>
        <v>5.2510926980428518</v>
      </c>
      <c r="J140" s="1" t="s">
        <v>148</v>
      </c>
      <c r="K140" s="2">
        <v>504634</v>
      </c>
      <c r="L140" s="2">
        <v>513499</v>
      </c>
      <c r="M140">
        <f>K140-L140</f>
        <v>-8865</v>
      </c>
      <c r="N140" s="9">
        <f>(K140-L140)/L140*100</f>
        <v>-1.7263908985217107</v>
      </c>
      <c r="R140" s="1" t="s">
        <v>148</v>
      </c>
      <c r="S140" s="2">
        <v>511608</v>
      </c>
      <c r="T140" s="2">
        <v>497254</v>
      </c>
      <c r="U140">
        <f>S140-T140</f>
        <v>14354</v>
      </c>
      <c r="V140" s="9">
        <f>(S140-T140)/T140*100</f>
        <v>2.8866535010276437</v>
      </c>
      <c r="AA140" s="3" t="s">
        <v>148</v>
      </c>
      <c r="AB140" s="4">
        <v>519664</v>
      </c>
      <c r="AC140" s="8">
        <v>504353</v>
      </c>
      <c r="AD140">
        <f>AB140-AC140</f>
        <v>15311</v>
      </c>
      <c r="AE140" s="9">
        <f>(AB140-AC140)/AC140*100</f>
        <v>3.0357705813190363</v>
      </c>
      <c r="AH140" s="1" t="s">
        <v>148</v>
      </c>
      <c r="AI140">
        <v>533627</v>
      </c>
    </row>
    <row r="141" spans="3:35" x14ac:dyDescent="0.35">
      <c r="C141" s="1" t="s">
        <v>149</v>
      </c>
      <c r="D141" s="2">
        <v>26175</v>
      </c>
      <c r="E141" s="2">
        <v>99158</v>
      </c>
      <c r="F141" s="2">
        <f>D141-E141</f>
        <v>-72983</v>
      </c>
      <c r="G141" s="9">
        <f>(E141-D141)/E141*100</f>
        <v>73.602735028943712</v>
      </c>
      <c r="J141" s="1" t="s">
        <v>149</v>
      </c>
      <c r="K141" s="2">
        <v>80040</v>
      </c>
      <c r="L141" s="2">
        <v>53513</v>
      </c>
      <c r="M141">
        <f>K141-L141</f>
        <v>26527</v>
      </c>
      <c r="N141" s="9">
        <f>(K141-L141)/L141*100</f>
        <v>49.571132248238747</v>
      </c>
      <c r="R141" s="1" t="s">
        <v>149</v>
      </c>
      <c r="S141" s="2">
        <v>163333</v>
      </c>
      <c r="T141" s="2">
        <v>268016</v>
      </c>
      <c r="U141">
        <f>S141-T141</f>
        <v>-104683</v>
      </c>
      <c r="V141" s="9">
        <f>(S141-T141)/T141*100</f>
        <v>-39.058489045430122</v>
      </c>
      <c r="AA141" s="3" t="s">
        <v>149</v>
      </c>
      <c r="AB141" s="4">
        <v>245584</v>
      </c>
      <c r="AC141" s="8">
        <v>334107</v>
      </c>
      <c r="AD141">
        <f>AB141-AC141</f>
        <v>-88523</v>
      </c>
      <c r="AE141" s="9">
        <f>(AB141-AC141)/AC141*100</f>
        <v>-26.495404166928559</v>
      </c>
      <c r="AH141" s="1" t="s">
        <v>149</v>
      </c>
      <c r="AI141">
        <v>332770</v>
      </c>
    </row>
    <row r="142" spans="3:35" x14ac:dyDescent="0.35">
      <c r="C142" s="1" t="s">
        <v>150</v>
      </c>
      <c r="D142" s="2">
        <v>1726627</v>
      </c>
      <c r="E142" s="2">
        <v>1771209</v>
      </c>
      <c r="F142" s="2">
        <f>D142-E142</f>
        <v>-44582</v>
      </c>
      <c r="G142" s="9">
        <f>(E142-D142)/E142*100</f>
        <v>2.5170377973463323</v>
      </c>
      <c r="J142" s="1" t="s">
        <v>150</v>
      </c>
      <c r="K142" s="2">
        <v>1667877</v>
      </c>
      <c r="L142" s="2">
        <v>1808376</v>
      </c>
      <c r="M142">
        <f>K142-L142</f>
        <v>-140499</v>
      </c>
      <c r="N142" s="9">
        <f>(K142-L142)/L142*100</f>
        <v>-7.7693466403004692</v>
      </c>
      <c r="R142" s="1" t="s">
        <v>150</v>
      </c>
      <c r="S142" s="2">
        <v>1772944</v>
      </c>
      <c r="T142" s="2">
        <v>1811883</v>
      </c>
      <c r="U142">
        <f>S142-T142</f>
        <v>-38939</v>
      </c>
      <c r="V142" s="9">
        <f>(S142-T142)/T142*100</f>
        <v>-2.1490902006365755</v>
      </c>
      <c r="AA142" s="3" t="s">
        <v>150</v>
      </c>
      <c r="AB142" s="4">
        <v>1812190</v>
      </c>
      <c r="AC142" s="8">
        <v>1864316</v>
      </c>
      <c r="AD142">
        <f>AB142-AC142</f>
        <v>-52126</v>
      </c>
      <c r="AE142" s="9">
        <f>(AB142-AC142)/AC142*100</f>
        <v>-2.7959852299717429</v>
      </c>
      <c r="AH142" s="1" t="s">
        <v>150</v>
      </c>
      <c r="AI142">
        <v>1934180</v>
      </c>
    </row>
    <row r="143" spans="3:35" x14ac:dyDescent="0.35">
      <c r="C143" s="1" t="s">
        <v>151</v>
      </c>
      <c r="D143" s="2">
        <v>1478646</v>
      </c>
      <c r="E143" s="2">
        <v>1595506</v>
      </c>
      <c r="F143" s="2">
        <f>D143-E143</f>
        <v>-116860</v>
      </c>
      <c r="G143" s="9">
        <f>(E143-D143)/E143*100</f>
        <v>7.3243221899510251</v>
      </c>
      <c r="J143" s="1" t="s">
        <v>151</v>
      </c>
      <c r="K143" s="2">
        <v>1612280</v>
      </c>
      <c r="L143" s="2">
        <v>1698406</v>
      </c>
      <c r="M143">
        <f>K143-L143</f>
        <v>-86126</v>
      </c>
      <c r="N143" s="9">
        <f>(K143-L143)/L143*100</f>
        <v>-5.0709900930637311</v>
      </c>
      <c r="R143" s="1" t="s">
        <v>151</v>
      </c>
      <c r="S143" s="2">
        <v>1525651</v>
      </c>
      <c r="T143" s="2">
        <v>1819490</v>
      </c>
      <c r="U143">
        <f>S143-T143</f>
        <v>-293839</v>
      </c>
      <c r="V143" s="9">
        <f>(S143-T143)/T143*100</f>
        <v>-16.149525416462854</v>
      </c>
      <c r="AA143" s="3" t="s">
        <v>151</v>
      </c>
      <c r="AB143" s="4">
        <v>1858808</v>
      </c>
      <c r="AC143" s="8">
        <v>1931003</v>
      </c>
      <c r="AD143">
        <f>AB143-AC143</f>
        <v>-72195</v>
      </c>
      <c r="AE143" s="9">
        <f>(AB143-AC143)/AC143*100</f>
        <v>-3.7387305975184915</v>
      </c>
      <c r="AH143" s="1" t="s">
        <v>151</v>
      </c>
      <c r="AI143">
        <v>1981337</v>
      </c>
    </row>
    <row r="144" spans="3:35" x14ac:dyDescent="0.35">
      <c r="C144" s="1" t="s">
        <v>152</v>
      </c>
      <c r="D144" s="2">
        <v>644394</v>
      </c>
      <c r="E144" s="2">
        <v>772313</v>
      </c>
      <c r="F144" s="2">
        <f>D144-E144</f>
        <v>-127919</v>
      </c>
      <c r="G144" s="9">
        <f>(E144-D144)/E144*100</f>
        <v>16.563103301381695</v>
      </c>
      <c r="J144" s="1" t="s">
        <v>152</v>
      </c>
      <c r="K144" s="2">
        <v>762037</v>
      </c>
      <c r="L144" s="2">
        <v>789634</v>
      </c>
      <c r="M144">
        <f>K144-L144</f>
        <v>-27597</v>
      </c>
      <c r="N144" s="9">
        <f>(K144-L144)/L144*100</f>
        <v>-3.4949103002150363</v>
      </c>
      <c r="R144" s="1" t="s">
        <v>152</v>
      </c>
      <c r="S144" s="2">
        <v>771063</v>
      </c>
      <c r="T144" s="2">
        <v>841521</v>
      </c>
      <c r="U144">
        <f>S144-T144</f>
        <v>-70458</v>
      </c>
      <c r="V144" s="9">
        <f>(S144-T144)/T144*100</f>
        <v>-8.3726965815469843</v>
      </c>
      <c r="AA144" s="3" t="s">
        <v>152</v>
      </c>
      <c r="AB144" s="4">
        <v>794008</v>
      </c>
      <c r="AC144" s="8">
        <v>870749</v>
      </c>
      <c r="AD144">
        <f>AB144-AC144</f>
        <v>-76741</v>
      </c>
      <c r="AE144" s="9">
        <f>(AB144-AC144)/AC144*100</f>
        <v>-8.8132171268643429</v>
      </c>
      <c r="AH144" s="1" t="s">
        <v>152</v>
      </c>
      <c r="AI144">
        <v>883848</v>
      </c>
    </row>
    <row r="145" spans="3:41" x14ac:dyDescent="0.35">
      <c r="C145" s="1" t="s">
        <v>153</v>
      </c>
      <c r="D145" s="2">
        <v>28050</v>
      </c>
      <c r="E145" s="2">
        <v>7180</v>
      </c>
      <c r="F145" s="2">
        <f>D145-E145</f>
        <v>20870</v>
      </c>
      <c r="G145" s="9">
        <f>(E145-D145)/E145*100</f>
        <v>-290.66852367688023</v>
      </c>
      <c r="J145" s="1" t="s">
        <v>153</v>
      </c>
      <c r="K145" s="2">
        <v>26482</v>
      </c>
      <c r="L145" s="2">
        <v>6279</v>
      </c>
      <c r="M145">
        <f>K145-L145</f>
        <v>20203</v>
      </c>
      <c r="N145" s="9">
        <f>(K145-L145)/L145*100</f>
        <v>321.75505653766521</v>
      </c>
      <c r="R145" s="1" t="s">
        <v>153</v>
      </c>
      <c r="S145" s="2">
        <v>24458</v>
      </c>
      <c r="T145" s="2">
        <v>5537</v>
      </c>
      <c r="U145">
        <f>S145-T145</f>
        <v>18921</v>
      </c>
      <c r="V145" s="9">
        <f>(S145-T145)/T145*100</f>
        <v>341.71934260429839</v>
      </c>
      <c r="AA145" s="3" t="s">
        <v>153</v>
      </c>
      <c r="AB145" s="4">
        <v>21712</v>
      </c>
      <c r="AC145" s="8">
        <v>5976</v>
      </c>
      <c r="AD145">
        <f>AB145-AC145</f>
        <v>15736</v>
      </c>
      <c r="AE145" s="9">
        <f>(AB145-AC145)/AC145*100</f>
        <v>263.31994645247659</v>
      </c>
      <c r="AH145" s="1" t="s">
        <v>153</v>
      </c>
      <c r="AI145">
        <v>17897</v>
      </c>
    </row>
    <row r="146" spans="3:41" x14ac:dyDescent="0.35">
      <c r="C146" s="1" t="s">
        <v>154</v>
      </c>
      <c r="D146" s="2">
        <v>15059</v>
      </c>
      <c r="E146" s="2">
        <v>6027</v>
      </c>
      <c r="F146" s="2">
        <f>D146-E146</f>
        <v>9032</v>
      </c>
      <c r="G146" s="9">
        <f>(E146-D146)/E146*100</f>
        <v>-149.85896797743487</v>
      </c>
      <c r="J146" s="1" t="s">
        <v>154</v>
      </c>
      <c r="K146" s="2">
        <v>15483</v>
      </c>
      <c r="L146" s="2">
        <v>4446</v>
      </c>
      <c r="M146">
        <f>K146-L146</f>
        <v>11037</v>
      </c>
      <c r="N146" s="9">
        <f>(K146-L146)/L146*100</f>
        <v>248.24561403508773</v>
      </c>
      <c r="R146" s="1" t="s">
        <v>154</v>
      </c>
      <c r="S146" s="2">
        <v>15319</v>
      </c>
      <c r="T146" s="2">
        <v>2913</v>
      </c>
      <c r="U146">
        <f>S146-T146</f>
        <v>12406</v>
      </c>
      <c r="V146" s="9">
        <f>(S146-T146)/T146*100</f>
        <v>425.88396841743912</v>
      </c>
      <c r="AA146" s="3" t="s">
        <v>154</v>
      </c>
      <c r="AB146" s="4">
        <v>15318</v>
      </c>
      <c r="AC146" s="8">
        <v>3851</v>
      </c>
      <c r="AD146">
        <f>AB146-AC146</f>
        <v>11467</v>
      </c>
      <c r="AE146" s="9">
        <f>(AB146-AC146)/AC146*100</f>
        <v>297.7668138145936</v>
      </c>
      <c r="AH146" s="1" t="s">
        <v>154</v>
      </c>
      <c r="AI146">
        <v>15301</v>
      </c>
    </row>
    <row r="147" spans="3:41" x14ac:dyDescent="0.35">
      <c r="C147" s="1" t="s">
        <v>155</v>
      </c>
      <c r="D147" s="2">
        <v>297399</v>
      </c>
      <c r="E147" s="2">
        <v>330050</v>
      </c>
      <c r="F147" s="2">
        <f>D147-E147</f>
        <v>-32651</v>
      </c>
      <c r="G147" s="9">
        <f>(E147-D147)/E147*100</f>
        <v>9.8927435237085284</v>
      </c>
      <c r="J147" s="1" t="s">
        <v>155</v>
      </c>
      <c r="K147" s="2">
        <v>311188</v>
      </c>
      <c r="L147" s="2">
        <v>315650</v>
      </c>
      <c r="M147">
        <f>K147-L147</f>
        <v>-4462</v>
      </c>
      <c r="N147" s="9">
        <f>(K147-L147)/L147*100</f>
        <v>-1.413591002692856</v>
      </c>
      <c r="R147" s="1" t="s">
        <v>155</v>
      </c>
      <c r="S147" s="2">
        <v>383025</v>
      </c>
      <c r="T147" s="2">
        <v>323063</v>
      </c>
      <c r="U147">
        <f>S147-T147</f>
        <v>59962</v>
      </c>
      <c r="V147" s="9">
        <f>(S147-T147)/T147*100</f>
        <v>18.560466534391125</v>
      </c>
      <c r="AA147" s="3" t="s">
        <v>155</v>
      </c>
      <c r="AB147" s="4">
        <v>383669</v>
      </c>
      <c r="AC147" s="8">
        <v>306171</v>
      </c>
      <c r="AD147">
        <f>AB147-AC147</f>
        <v>77498</v>
      </c>
      <c r="AE147" s="9">
        <f>(AB147-AC147)/AC147*100</f>
        <v>25.311998850315675</v>
      </c>
      <c r="AH147" s="1" t="s">
        <v>155</v>
      </c>
      <c r="AI147">
        <v>325870</v>
      </c>
    </row>
    <row r="148" spans="3:41" x14ac:dyDescent="0.35">
      <c r="C148" s="1" t="s">
        <v>156</v>
      </c>
      <c r="D148" s="2">
        <v>0</v>
      </c>
      <c r="E148" s="2">
        <v>12657</v>
      </c>
      <c r="F148" s="2">
        <f>D148-E148</f>
        <v>-12657</v>
      </c>
      <c r="G148" s="9">
        <f>(E148-D148)/E148*100</f>
        <v>100</v>
      </c>
      <c r="J148" s="1" t="s">
        <v>156</v>
      </c>
      <c r="K148" s="2">
        <v>16038</v>
      </c>
      <c r="L148" s="2">
        <v>13644</v>
      </c>
      <c r="M148">
        <f>K148-L148</f>
        <v>2394</v>
      </c>
      <c r="N148" s="9">
        <f>(K148-L148)/L148*100</f>
        <v>17.546174142480211</v>
      </c>
      <c r="R148" s="1" t="s">
        <v>156</v>
      </c>
      <c r="S148" s="2">
        <v>14392</v>
      </c>
      <c r="T148" s="2">
        <v>15116</v>
      </c>
      <c r="U148">
        <f>S148-T148</f>
        <v>-724</v>
      </c>
      <c r="V148" s="9">
        <f>(S148-T148)/T148*100</f>
        <v>-4.7896268854194224</v>
      </c>
      <c r="AA148" s="3" t="s">
        <v>156</v>
      </c>
      <c r="AB148" s="4">
        <v>16549</v>
      </c>
      <c r="AC148" s="8">
        <v>11042</v>
      </c>
      <c r="AD148">
        <f>AB148-AC148</f>
        <v>5507</v>
      </c>
      <c r="AE148" s="9">
        <f>(AB148-AC148)/AC148*100</f>
        <v>49.873211374750952</v>
      </c>
      <c r="AH148" s="1" t="s">
        <v>156</v>
      </c>
      <c r="AI148">
        <v>1267</v>
      </c>
    </row>
    <row r="149" spans="3:41" x14ac:dyDescent="0.35">
      <c r="C149" s="1" t="s">
        <v>157</v>
      </c>
      <c r="D149" s="2">
        <v>41853</v>
      </c>
      <c r="E149" s="2">
        <v>50435</v>
      </c>
      <c r="F149" s="2">
        <f>D149-E149</f>
        <v>-8582</v>
      </c>
      <c r="G149" s="9">
        <f>(E149-D149)/E149*100</f>
        <v>17.015961138098543</v>
      </c>
      <c r="J149" s="1" t="s">
        <v>157</v>
      </c>
      <c r="K149" s="2">
        <v>46674</v>
      </c>
      <c r="L149" s="2">
        <v>49104</v>
      </c>
      <c r="M149">
        <f>K149-L149</f>
        <v>-2430</v>
      </c>
      <c r="N149" s="9">
        <f>(K149-L149)/L149*100</f>
        <v>-4.948680351906158</v>
      </c>
      <c r="R149" s="1" t="s">
        <v>157</v>
      </c>
      <c r="S149" s="2">
        <v>55620</v>
      </c>
      <c r="T149" s="2">
        <v>44418</v>
      </c>
      <c r="U149">
        <f>S149-T149</f>
        <v>11202</v>
      </c>
      <c r="V149" s="9">
        <f>(S149-T149)/T149*100</f>
        <v>25.219505605835472</v>
      </c>
      <c r="AA149" s="3" t="s">
        <v>157</v>
      </c>
      <c r="AB149" s="4">
        <v>54878</v>
      </c>
      <c r="AC149" s="8">
        <v>102885</v>
      </c>
      <c r="AD149">
        <f>AB149-AC149</f>
        <v>-48007</v>
      </c>
      <c r="AE149" s="9">
        <f>(AB149-AC149)/AC149*100</f>
        <v>-46.660834912766681</v>
      </c>
      <c r="AH149" s="1" t="s">
        <v>157</v>
      </c>
      <c r="AI149">
        <v>100607</v>
      </c>
    </row>
    <row r="150" spans="3:41" x14ac:dyDescent="0.35">
      <c r="C150" s="1" t="s">
        <v>158</v>
      </c>
      <c r="D150" s="2">
        <v>395267</v>
      </c>
      <c r="E150" s="2">
        <v>388247</v>
      </c>
      <c r="F150" s="2">
        <f>D150-E150</f>
        <v>7020</v>
      </c>
      <c r="G150" s="9">
        <f>(E150-D150)/E150*100</f>
        <v>-1.8081273004041241</v>
      </c>
      <c r="J150" s="1" t="s">
        <v>158</v>
      </c>
      <c r="K150" s="2">
        <v>496636</v>
      </c>
      <c r="L150" s="2">
        <v>404531</v>
      </c>
      <c r="M150">
        <f>K150-L150</f>
        <v>92105</v>
      </c>
      <c r="N150" s="9">
        <f>(K150-L150)/L150*100</f>
        <v>22.7683416104081</v>
      </c>
      <c r="R150" s="1" t="s">
        <v>158</v>
      </c>
      <c r="S150" s="2">
        <v>462912</v>
      </c>
      <c r="T150" s="2">
        <v>425553</v>
      </c>
      <c r="U150">
        <f>S150-T150</f>
        <v>37359</v>
      </c>
      <c r="V150" s="9">
        <f>(S150-T150)/T150*100</f>
        <v>8.7789300040183011</v>
      </c>
      <c r="AA150" s="3" t="s">
        <v>158</v>
      </c>
      <c r="AB150" s="4">
        <v>513354</v>
      </c>
      <c r="AC150" s="8">
        <v>458221</v>
      </c>
      <c r="AD150">
        <f>AB150-AC150</f>
        <v>55133</v>
      </c>
      <c r="AE150" s="9">
        <f>(AB150-AC150)/AC150*100</f>
        <v>12.031967107574729</v>
      </c>
      <c r="AH150" s="1" t="s">
        <v>158</v>
      </c>
      <c r="AI150">
        <v>521974</v>
      </c>
    </row>
    <row r="151" spans="3:41" x14ac:dyDescent="0.35">
      <c r="C151" s="1" t="s">
        <v>159</v>
      </c>
      <c r="D151" s="2">
        <v>37812</v>
      </c>
      <c r="E151" s="2">
        <v>40648</v>
      </c>
      <c r="F151" s="2">
        <f>D151-E151</f>
        <v>-2836</v>
      </c>
      <c r="G151" s="9">
        <f>(E151-D151)/E151*100</f>
        <v>6.9769730368037779</v>
      </c>
      <c r="J151" s="1" t="s">
        <v>159</v>
      </c>
      <c r="K151" s="2">
        <v>37792</v>
      </c>
      <c r="L151" s="2">
        <v>31274</v>
      </c>
      <c r="M151">
        <f>K151-L151</f>
        <v>6518</v>
      </c>
      <c r="N151" s="9">
        <f>(K151-L151)/L151*100</f>
        <v>20.841593656072135</v>
      </c>
      <c r="R151" s="1" t="s">
        <v>159</v>
      </c>
      <c r="S151" s="2">
        <v>41677</v>
      </c>
      <c r="T151" s="2">
        <v>34593</v>
      </c>
      <c r="U151">
        <f>S151-T151</f>
        <v>7084</v>
      </c>
      <c r="V151" s="9">
        <f>(S151-T151)/T151*100</f>
        <v>20.478131413869857</v>
      </c>
      <c r="AA151" s="3" t="s">
        <v>159</v>
      </c>
      <c r="AB151" s="4">
        <v>60738</v>
      </c>
      <c r="AC151" s="8">
        <v>47600</v>
      </c>
      <c r="AD151">
        <f>AB151-AC151</f>
        <v>13138</v>
      </c>
      <c r="AE151" s="9">
        <f>(AB151-AC151)/AC151*100</f>
        <v>27.600840336134453</v>
      </c>
      <c r="AH151" s="1" t="s">
        <v>159</v>
      </c>
      <c r="AI151">
        <v>54724</v>
      </c>
    </row>
    <row r="152" spans="3:41" x14ac:dyDescent="0.35">
      <c r="C152" s="1" t="s">
        <v>160</v>
      </c>
      <c r="D152" s="2">
        <v>2928144</v>
      </c>
      <c r="E152" s="2">
        <v>293961</v>
      </c>
      <c r="F152" s="2">
        <f>D152-E152</f>
        <v>2634183</v>
      </c>
      <c r="G152" s="9">
        <f>(E152-D152)/E152*100</f>
        <v>-896.09948258442444</v>
      </c>
      <c r="J152" s="1" t="s">
        <v>160</v>
      </c>
      <c r="K152" s="2">
        <v>1316873</v>
      </c>
      <c r="L152" s="2">
        <v>279693</v>
      </c>
      <c r="M152">
        <f>K152-L152</f>
        <v>1037180</v>
      </c>
      <c r="N152" s="9">
        <f>(K152-L152)/L152*100</f>
        <v>370.82801500216311</v>
      </c>
      <c r="R152" s="1" t="s">
        <v>160</v>
      </c>
      <c r="S152" s="2">
        <v>1300798</v>
      </c>
      <c r="T152" s="2">
        <v>324272</v>
      </c>
      <c r="U152">
        <f>S152-T152</f>
        <v>976526</v>
      </c>
      <c r="V152" s="9">
        <f>(S152-T152)/T152*100</f>
        <v>301.14410124833472</v>
      </c>
      <c r="AA152" s="3" t="s">
        <v>160</v>
      </c>
      <c r="AB152" s="4">
        <v>1235155</v>
      </c>
      <c r="AC152" s="8">
        <v>350300</v>
      </c>
      <c r="AD152">
        <f>AB152-AC152</f>
        <v>884855</v>
      </c>
      <c r="AE152" s="9">
        <f>(AB152-AC152)/AC152*100</f>
        <v>252.59920068512702</v>
      </c>
      <c r="AH152" s="1" t="s">
        <v>160</v>
      </c>
      <c r="AI152">
        <v>1108393</v>
      </c>
    </row>
    <row r="153" spans="3:41" x14ac:dyDescent="0.35">
      <c r="C153" s="1" t="s">
        <v>161</v>
      </c>
      <c r="D153" s="2">
        <v>4404460</v>
      </c>
      <c r="E153" s="2">
        <v>4243381</v>
      </c>
      <c r="F153" s="2">
        <f>D153-E153</f>
        <v>161079</v>
      </c>
      <c r="G153" s="9">
        <f>(E153-D153)/E153*100</f>
        <v>-3.7960060621471414</v>
      </c>
      <c r="J153" s="1" t="s">
        <v>161</v>
      </c>
      <c r="K153" s="2">
        <v>4500990</v>
      </c>
      <c r="L153" s="2">
        <v>4338060</v>
      </c>
      <c r="M153">
        <f>K153-L153</f>
        <v>162930</v>
      </c>
      <c r="N153" s="9">
        <f>(K153-L153)/L153*100</f>
        <v>3.7558263371184357</v>
      </c>
      <c r="R153" s="1" t="s">
        <v>161</v>
      </c>
      <c r="S153" s="2">
        <v>4596537</v>
      </c>
      <c r="T153" s="2">
        <v>4404308</v>
      </c>
      <c r="U153">
        <f>S153-T153</f>
        <v>192229</v>
      </c>
      <c r="V153" s="9">
        <f>(S153-T153)/T153*100</f>
        <v>4.3645676006310179</v>
      </c>
      <c r="AA153" s="3" t="s">
        <v>161</v>
      </c>
      <c r="AB153" s="4">
        <v>4616945</v>
      </c>
      <c r="AC153" s="8">
        <v>4452298</v>
      </c>
      <c r="AD153">
        <f>AB153-AC153</f>
        <v>164647</v>
      </c>
      <c r="AE153" s="9">
        <f>(AB153-AC153)/AC153*100</f>
        <v>3.6980229086193241</v>
      </c>
      <c r="AH153" s="1" t="s">
        <v>161</v>
      </c>
      <c r="AI153">
        <v>4600054</v>
      </c>
    </row>
    <row r="154" spans="3:41" x14ac:dyDescent="0.35">
      <c r="C154" s="1" t="s">
        <v>162</v>
      </c>
      <c r="D154" s="2">
        <v>145989</v>
      </c>
      <c r="E154" s="2">
        <v>-74833</v>
      </c>
      <c r="F154" s="2">
        <f>D154-E154</f>
        <v>220822</v>
      </c>
      <c r="G154" s="9">
        <f>(E154-D154)/E154*100</f>
        <v>295.0863923670039</v>
      </c>
      <c r="J154" s="1" t="s">
        <v>162</v>
      </c>
      <c r="K154" s="2">
        <v>132030</v>
      </c>
      <c r="L154" s="2">
        <v>-37623</v>
      </c>
      <c r="M154">
        <f>K154-L154</f>
        <v>169653</v>
      </c>
      <c r="N154" s="9">
        <f>(K154-L154)/L154*100</f>
        <v>-450.92895303404833</v>
      </c>
      <c r="R154" s="1" t="s">
        <v>162</v>
      </c>
      <c r="S154" s="2">
        <v>128537</v>
      </c>
      <c r="T154" s="2">
        <v>-89006</v>
      </c>
      <c r="U154">
        <f>S154-T154</f>
        <v>217543</v>
      </c>
      <c r="V154" s="9">
        <f>(S154-T154)/T154*100</f>
        <v>-244.41385973979283</v>
      </c>
      <c r="AA154" s="3" t="s">
        <v>162</v>
      </c>
      <c r="AB154" s="4">
        <v>81002</v>
      </c>
      <c r="AC154" s="8">
        <v>-14846</v>
      </c>
      <c r="AD154">
        <f>AB154-AC154</f>
        <v>95848</v>
      </c>
      <c r="AE154" s="9">
        <f>(AB154-AC154)/AC154*100</f>
        <v>-645.61498046611882</v>
      </c>
      <c r="AH154" s="1" t="s">
        <v>162</v>
      </c>
      <c r="AI154">
        <v>65055</v>
      </c>
    </row>
    <row r="155" spans="3:41" x14ac:dyDescent="0.35">
      <c r="C155" s="7" t="s">
        <v>166</v>
      </c>
      <c r="D155" s="2">
        <v>0</v>
      </c>
      <c r="E155" s="2">
        <v>0</v>
      </c>
      <c r="F155" s="2">
        <v>0</v>
      </c>
      <c r="G155" s="9">
        <v>0</v>
      </c>
      <c r="J155" s="7" t="s">
        <v>166</v>
      </c>
      <c r="K155" s="8">
        <v>943275</v>
      </c>
      <c r="L155" s="2">
        <v>0</v>
      </c>
      <c r="M155">
        <f>K155-L155</f>
        <v>943275</v>
      </c>
      <c r="N155" s="9">
        <v>0</v>
      </c>
      <c r="R155" s="7" t="s">
        <v>166</v>
      </c>
      <c r="S155" s="8">
        <v>1203447</v>
      </c>
      <c r="T155" s="2">
        <v>0</v>
      </c>
      <c r="U155">
        <f>S155-T155</f>
        <v>1203447</v>
      </c>
      <c r="V155" s="9">
        <v>0</v>
      </c>
      <c r="AA155" s="3" t="s">
        <v>166</v>
      </c>
      <c r="AB155" s="4">
        <v>1153617</v>
      </c>
      <c r="AC155" s="8">
        <v>0</v>
      </c>
      <c r="AD155">
        <f>AB155-AC155</f>
        <v>1153617</v>
      </c>
      <c r="AE155" s="9">
        <v>0</v>
      </c>
      <c r="AH155" s="7" t="s">
        <v>166</v>
      </c>
      <c r="AI155" s="8">
        <v>1199417</v>
      </c>
      <c r="AJ155" s="2"/>
    </row>
    <row r="157" spans="3:41" x14ac:dyDescent="0.35">
      <c r="C157" s="1" t="s">
        <v>163</v>
      </c>
      <c r="D157">
        <f>SUM(D4:D155)</f>
        <v>231227240</v>
      </c>
      <c r="E157">
        <f>SUM(E4:E155)</f>
        <v>224293148</v>
      </c>
      <c r="F157">
        <f>SUM(F4:F155)</f>
        <v>6934092</v>
      </c>
      <c r="G157" s="9">
        <f>(D157-E157)/E157*100</f>
        <v>3.0915309102532191</v>
      </c>
      <c r="J157" s="1" t="s">
        <v>163</v>
      </c>
      <c r="K157">
        <f>SUM(K4:K155)</f>
        <v>230329383</v>
      </c>
      <c r="L157">
        <f>SUM(L4:L155)</f>
        <v>228081514</v>
      </c>
      <c r="M157">
        <f>SUM(M4:M155)</f>
        <v>2247869</v>
      </c>
      <c r="N157" s="9">
        <f>(K157-L157)/L157*100</f>
        <v>0.98555510290062354</v>
      </c>
      <c r="R157" s="1" t="s">
        <v>163</v>
      </c>
      <c r="S157">
        <f>SUM(S4:S155)</f>
        <v>234797268</v>
      </c>
      <c r="T157">
        <f>SUM(T4:T155)</f>
        <v>231790956</v>
      </c>
      <c r="U157">
        <f>SUM(U4:U155)</f>
        <v>3006312</v>
      </c>
      <c r="V157" s="9">
        <f>(S157-T157)/T157*100</f>
        <v>1.2969927955256373</v>
      </c>
      <c r="AA157" s="3" t="s">
        <v>163</v>
      </c>
      <c r="AB157">
        <f>SUM(AB4:AB155)</f>
        <v>237507098</v>
      </c>
      <c r="AC157">
        <f>SUM(AC4:AC155)</f>
        <v>234693663</v>
      </c>
      <c r="AD157">
        <f>SUM(AD4:AD155)</f>
        <v>2813435</v>
      </c>
      <c r="AE157" s="9">
        <f>(AB157-AC157)/AC157*100</f>
        <v>1.1987690524051346</v>
      </c>
      <c r="AH157" s="7" t="s">
        <v>167</v>
      </c>
      <c r="AI157">
        <f>SUM(AI4:AI155)</f>
        <v>242169721</v>
      </c>
    </row>
    <row r="158" spans="3:41" x14ac:dyDescent="0.35">
      <c r="AI158" s="5"/>
      <c r="AJ158" s="5"/>
      <c r="AK158" s="5"/>
      <c r="AL158" s="6"/>
      <c r="AM158" s="6"/>
      <c r="AN158" s="6"/>
      <c r="AO158" s="6"/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Altinget</dc:creator>
  <cp:lastModifiedBy>Altinget</cp:lastModifiedBy>
  <dcterms:created xsi:type="dcterms:W3CDTF">2017-04-18T09:39:30Z</dcterms:created>
  <dcterms:modified xsi:type="dcterms:W3CDTF">2017-04-18T15:48:54Z</dcterms:modified>
</cp:coreProperties>
</file>